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66925"/>
  <mc:AlternateContent xmlns:mc="http://schemas.openxmlformats.org/markup-compatibility/2006">
    <mc:Choice Requires="x15">
      <x15ac:absPath xmlns:x15ac="http://schemas.microsoft.com/office/spreadsheetml/2010/11/ac" url="https://savethechildren1.sharepoint.com/sites/scj.portal/Shared Documents/003.国内事業部/03.地域NPO支援事業/01_子ども・地域おうえんファンド/2025（第4回）/07.募集要項、申請書、予算書/第4回_事業1年目（公募時）/4. 最終稿/"/>
    </mc:Choice>
  </mc:AlternateContent>
  <xr:revisionPtr revIDLastSave="494" documentId="13_ncr:1_{0A0E3228-849A-4D41-A0A0-747BEE332AC1}" xr6:coauthVersionLast="47" xr6:coauthVersionMax="47" xr10:uidLastSave="{28FD97FE-8E92-4515-A654-C800828D86FB}"/>
  <bookViews>
    <workbookView xWindow="-26790" yWindow="-1695" windowWidth="14445" windowHeight="13125" xr2:uid="{00000000-000D-0000-FFFF-FFFF00000000}"/>
  </bookViews>
  <sheets>
    <sheet name="注意事項" sheetId="5" r:id="rId1"/>
    <sheet name="収支予算書" sheetId="6" r:id="rId2"/>
    <sheet name="記入例" sheetId="1" r:id="rId3"/>
  </sheets>
  <definedNames>
    <definedName name="_xlnm.Print_Area" localSheetId="2">記入例!$A$1:$F$58</definedName>
    <definedName name="_xlnm.Print_Area" localSheetId="1">収支予算書!$A$1:$F$58</definedName>
    <definedName name="_xlnm.Print_Area" localSheetId="0">注意事項!$A$1:$J$74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1" l="1"/>
  <c r="E46" i="6" l="1"/>
  <c r="E35" i="6"/>
  <c r="E50" i="6" s="1"/>
  <c r="F50" i="6" s="1"/>
  <c r="B64" i="6"/>
  <c r="D51" i="6"/>
  <c r="D74" i="6"/>
  <c r="B74" i="6"/>
  <c r="D73" i="6"/>
  <c r="B73" i="6"/>
  <c r="D72" i="6"/>
  <c r="B72" i="6"/>
  <c r="D71" i="6"/>
  <c r="B71" i="6"/>
  <c r="D70" i="6"/>
  <c r="B70" i="6"/>
  <c r="D69" i="6"/>
  <c r="B69" i="6"/>
  <c r="D68" i="6"/>
  <c r="B68" i="6"/>
  <c r="D67" i="6"/>
  <c r="D66" i="6"/>
  <c r="D65" i="6"/>
  <c r="B65" i="6"/>
  <c r="D64" i="6"/>
  <c r="D35" i="6"/>
  <c r="B67" i="6"/>
  <c r="B66" i="6"/>
  <c r="D51" i="1"/>
  <c r="E46" i="1"/>
  <c r="D35" i="1"/>
  <c r="D64" i="1"/>
  <c r="D65" i="1"/>
  <c r="D66" i="1"/>
  <c r="D67" i="1"/>
  <c r="D68" i="1"/>
  <c r="D69" i="1"/>
  <c r="D70" i="1"/>
  <c r="D71" i="1"/>
  <c r="D72" i="1"/>
  <c r="D73" i="1"/>
  <c r="D63" i="1"/>
  <c r="E26" i="1"/>
  <c r="E25" i="1"/>
  <c r="E24" i="1"/>
  <c r="D50" i="6" l="1"/>
  <c r="D52" i="6" s="1"/>
  <c r="D50" i="1"/>
  <c r="D52" i="1" s="1"/>
  <c r="D75" i="6"/>
  <c r="B75" i="6"/>
  <c r="E21" i="1"/>
  <c r="E35" i="1" s="1"/>
  <c r="E50" i="1" s="1"/>
  <c r="E52" i="1" l="1"/>
  <c r="D11" i="6"/>
  <c r="E52" i="6"/>
  <c r="D11" i="1"/>
  <c r="D16" i="1" s="1"/>
  <c r="D76" i="6"/>
  <c r="B63" i="1"/>
  <c r="D74" i="1"/>
  <c r="E47" i="1" l="1"/>
  <c r="D16" i="6"/>
  <c r="E47" i="6"/>
  <c r="F47" i="6" s="1"/>
  <c r="B70" i="1"/>
  <c r="B71" i="1"/>
  <c r="B72" i="1"/>
  <c r="B73" i="1"/>
  <c r="B66" i="1" l="1"/>
  <c r="B69" i="1"/>
  <c r="B68" i="1"/>
  <c r="B67" i="1"/>
  <c r="B65" i="1"/>
  <c r="F47" i="1" l="1"/>
  <c r="B64" i="1"/>
  <c r="B74" i="1" s="1"/>
  <c r="D75" i="1" s="1"/>
</calcChain>
</file>

<file path=xl/sharedStrings.xml><?xml version="1.0" encoding="utf-8"?>
<sst xmlns="http://schemas.openxmlformats.org/spreadsheetml/2006/main" count="235" uniqueCount="139">
  <si>
    <r>
      <t>収支予算書作成における注意事項　</t>
    </r>
    <r>
      <rPr>
        <b/>
        <sz val="14"/>
        <rFont val="Meiryo UI"/>
        <family val="3"/>
        <charset val="128"/>
      </rPr>
      <t>※記入前に必ずお読みください。</t>
    </r>
    <rPh sb="0" eb="2">
      <t>シュウシ</t>
    </rPh>
    <rPh sb="2" eb="5">
      <t>ヨサンショ</t>
    </rPh>
    <rPh sb="5" eb="7">
      <t>サクセイ</t>
    </rPh>
    <rPh sb="11" eb="13">
      <t>チュウイ</t>
    </rPh>
    <rPh sb="13" eb="15">
      <t>ジコウ</t>
    </rPh>
    <rPh sb="17" eb="19">
      <t>キニュウ</t>
    </rPh>
    <rPh sb="19" eb="20">
      <t>マエ</t>
    </rPh>
    <rPh sb="21" eb="22">
      <t>カナラ</t>
    </rPh>
    <rPh sb="24" eb="25">
      <t>ヨ</t>
    </rPh>
    <phoneticPr fontId="1"/>
  </si>
  <si>
    <t>■助成率100％（自団体負担およびそのほかの財源なし）の申請も可能です。</t>
    <phoneticPr fontId="1"/>
  </si>
  <si>
    <t>　ただし、助成終了後の資金獲得について、助成期間にヒアリングや改善のための取り組みを行っていきます。</t>
    <phoneticPr fontId="1"/>
  </si>
  <si>
    <t>■本助成金は、ほかの補助金・助成金との併用を可とします。</t>
    <phoneticPr fontId="1"/>
  </si>
  <si>
    <t>　ただし、ほかの補助金・助成金側で併用不可の場合はご利用いただけませんので、団体ご自身で十分ご確認ください。</t>
  </si>
  <si>
    <t>　また、ほかの補助金・助成金にて充当予定の支出を「本助成金による充当希望額」欄に計上しないよう、十分留意してください。</t>
  </si>
  <si>
    <t>■申請する事業に必要な経費に加え、申請事業以外の組織運営などにかかる費用（一般管理費）も、人件費を含め、</t>
  </si>
  <si>
    <t xml:space="preserve">　助成額の10％まで計上することができます。  </t>
    <phoneticPr fontId="1"/>
  </si>
  <si>
    <t>■本注意事項の内容、あるいは下記以外の費目の計上などに関するお問い合わせ・ご相談は、事務局へお早めにご連絡ください。</t>
  </si>
  <si>
    <t>■計上対象となる経費</t>
  </si>
  <si>
    <t>１．事業費</t>
    <rPh sb="2" eb="5">
      <t>ジギョウヒ</t>
    </rPh>
    <phoneticPr fontId="1"/>
  </si>
  <si>
    <t xml:space="preserve">・人件費…申請事業の実施に関わるスタッフ給与 、アルバイト賃金など　※法定福利費も計上可能です。 </t>
    <rPh sb="10" eb="12">
      <t>ジッシ</t>
    </rPh>
    <rPh sb="13" eb="14">
      <t>カカ</t>
    </rPh>
    <phoneticPr fontId="1"/>
  </si>
  <si>
    <t>・旅費交通費</t>
    <phoneticPr fontId="1"/>
  </si>
  <si>
    <t>・消耗品、備品、資器材の購入費・・・飲食費も含む。イベント時の弁当代、おやつ代など</t>
  </si>
  <si>
    <t xml:space="preserve">　※事業対象者（保護者等の大人が対象者となる場合は、その分も含む）および運営者分を計上可能です。 </t>
    <phoneticPr fontId="1"/>
  </si>
  <si>
    <t>　※酒類は計上不可です。精算において、酒類を含む証憑の一部を計上することも不可となります。</t>
    <phoneticPr fontId="1"/>
  </si>
  <si>
    <t>・謝金…ボランティア謝金、講師謝金など</t>
    <phoneticPr fontId="1"/>
  </si>
  <si>
    <t xml:space="preserve">・委託費 </t>
    <phoneticPr fontId="1"/>
  </si>
  <si>
    <t xml:space="preserve">・租税公課…契約書作成時の印紙代など </t>
    <phoneticPr fontId="1"/>
  </si>
  <si>
    <t>・イベント保険料、ボランティア保険料</t>
    <phoneticPr fontId="1"/>
  </si>
  <si>
    <t>・会議費</t>
    <phoneticPr fontId="1"/>
  </si>
  <si>
    <t>・通信運搬費…郵便代、配送料、インターネット通信利用料など</t>
    <phoneticPr fontId="1"/>
  </si>
  <si>
    <t>・印刷費、制作費</t>
    <phoneticPr fontId="1"/>
  </si>
  <si>
    <t>・支払手数料</t>
    <phoneticPr fontId="1"/>
  </si>
  <si>
    <t>２．一般管理費</t>
    <rPh sb="2" eb="4">
      <t>イッパン</t>
    </rPh>
    <rPh sb="4" eb="7">
      <t>カンリヒ</t>
    </rPh>
    <phoneticPr fontId="1"/>
  </si>
  <si>
    <t>※助成額の10％まで計上可能です。</t>
    <rPh sb="1" eb="4">
      <t>ジョセイガク</t>
    </rPh>
    <rPh sb="10" eb="12">
      <t>ケイジョウ</t>
    </rPh>
    <rPh sb="12" eb="14">
      <t>カノウ</t>
    </rPh>
    <phoneticPr fontId="1"/>
  </si>
  <si>
    <t>・人件費…申請事業の実施以外に関わるスタッフ給与 、アルバイト賃金など</t>
    <rPh sb="10" eb="12">
      <t>ジッシ</t>
    </rPh>
    <rPh sb="12" eb="14">
      <t>イガイ</t>
    </rPh>
    <rPh sb="15" eb="16">
      <t>カカ</t>
    </rPh>
    <phoneticPr fontId="1"/>
  </si>
  <si>
    <t>・修繕費</t>
    <phoneticPr fontId="1"/>
  </si>
  <si>
    <t>・地代家賃</t>
    <phoneticPr fontId="1"/>
  </si>
  <si>
    <t>・水道光熱費</t>
    <phoneticPr fontId="1"/>
  </si>
  <si>
    <t>・賃借料、リース料…車両、印刷機・コピー複合機、パソコンなど</t>
    <rPh sb="1" eb="4">
      <t>チンシャクリョウ</t>
    </rPh>
    <phoneticPr fontId="1"/>
  </si>
  <si>
    <t>■計上対象とならない経費</t>
  </si>
  <si>
    <t>資本金、敷金、保証金など</t>
  </si>
  <si>
    <t>セーブ・ザ・チルドレン　子ども・地域おうえんファンド</t>
    <phoneticPr fontId="1"/>
  </si>
  <si>
    <r>
      <rPr>
        <b/>
        <sz val="14"/>
        <color rgb="FF000000"/>
        <rFont val="Meiryo UI"/>
        <family val="3"/>
        <charset val="128"/>
      </rPr>
      <t>黄色セル部分のみご記入ください。</t>
    </r>
    <r>
      <rPr>
        <b/>
        <sz val="11"/>
        <color rgb="FF000000"/>
        <rFont val="Meiryo UI"/>
        <family val="3"/>
        <charset val="128"/>
      </rPr>
      <t>（黄色セル以外には数式などを設定しておりますので、上書きしないでください）</t>
    </r>
  </si>
  <si>
    <t>申請団体名</t>
    <rPh sb="0" eb="2">
      <t>シンセイ</t>
    </rPh>
    <rPh sb="2" eb="5">
      <t>ダンタイメイ</t>
    </rPh>
    <phoneticPr fontId="1"/>
  </si>
  <si>
    <t>本予算の対象期間</t>
  </si>
  <si>
    <t>【収入の部】</t>
  </si>
  <si>
    <t>※行が足りない場合は挿入で追加ください。</t>
  </si>
  <si>
    <t>（単位：円）</t>
  </si>
  <si>
    <t>区　分</t>
    <phoneticPr fontId="1"/>
  </si>
  <si>
    <t>内　　　容</t>
    <phoneticPr fontId="1"/>
  </si>
  <si>
    <t>金　額</t>
    <phoneticPr fontId="1"/>
  </si>
  <si>
    <t>本助成金</t>
  </si>
  <si>
    <t>本助成プログラムへの申請金額</t>
  </si>
  <si>
    <t>団体自己資金</t>
  </si>
  <si>
    <t>本助成金やほかの助成金・補助金以外の財源
（寄付金、会費、事業収益など）</t>
    <rPh sb="0" eb="1">
      <t>ホン</t>
    </rPh>
    <rPh sb="1" eb="3">
      <t>ジョセイ</t>
    </rPh>
    <rPh sb="3" eb="4">
      <t>キン</t>
    </rPh>
    <rPh sb="8" eb="10">
      <t>ジョセイ</t>
    </rPh>
    <rPh sb="10" eb="11">
      <t>キン</t>
    </rPh>
    <rPh sb="12" eb="15">
      <t>ホジョキン</t>
    </rPh>
    <rPh sb="15" eb="17">
      <t>イガイ</t>
    </rPh>
    <rPh sb="18" eb="20">
      <t>ザイゲン</t>
    </rPh>
    <rPh sb="22" eb="25">
      <t>キフキン</t>
    </rPh>
    <rPh sb="26" eb="28">
      <t>カイヒ</t>
    </rPh>
    <rPh sb="29" eb="31">
      <t>ジギョウ</t>
    </rPh>
    <rPh sb="31" eb="33">
      <t>シュウエキ</t>
    </rPh>
    <phoneticPr fontId="1"/>
  </si>
  <si>
    <t>ほかの助成金・補助金など</t>
    <phoneticPr fontId="1"/>
  </si>
  <si>
    <t xml:space="preserve">資金提供者名
</t>
  </si>
  <si>
    <t xml:space="preserve">補助事業名、助成事業名など
</t>
    <phoneticPr fontId="1"/>
  </si>
  <si>
    <t> </t>
  </si>
  <si>
    <t>合　計　金　額</t>
  </si>
  <si>
    <t>【支出の部】　</t>
  </si>
  <si>
    <t>１．事業費</t>
  </si>
  <si>
    <t>※本助成金以外の財源を充当する支出も含めて記入ください。　　※行が足りない場合は挿入で追加ください。</t>
    <phoneticPr fontId="1"/>
  </si>
  <si>
    <t>（単位：円、税込）</t>
    <phoneticPr fontId="1"/>
  </si>
  <si>
    <t>費　目</t>
    <phoneticPr fontId="1"/>
  </si>
  <si>
    <t>内　容</t>
    <phoneticPr fontId="1"/>
  </si>
  <si>
    <t>単価・数量・単位</t>
  </si>
  <si>
    <t>うち、本助成金による
充当希望額</t>
  </si>
  <si>
    <t>費目名配分
※事務局記入欄</t>
  </si>
  <si>
    <t>２．一般管理費</t>
    <rPh sb="2" eb="4">
      <t>イッパン</t>
    </rPh>
    <phoneticPr fontId="1"/>
  </si>
  <si>
    <r>
      <t>※</t>
    </r>
    <r>
      <rPr>
        <u/>
        <sz val="11"/>
        <rFont val="Meiryo UI"/>
        <family val="3"/>
        <charset val="128"/>
      </rPr>
      <t>本助成金で充当する支出のみ</t>
    </r>
    <r>
      <rPr>
        <sz val="11"/>
        <rFont val="Meiryo UI"/>
        <family val="3"/>
        <charset val="128"/>
      </rPr>
      <t>を記入ください。　　※行が足りない場合は挿入で追加ください。</t>
    </r>
    <phoneticPr fontId="1"/>
  </si>
  <si>
    <t>本助成金による
充当希望額</t>
    <phoneticPr fontId="1"/>
  </si>
  <si>
    <t>費目名配分
※事務局記入欄</t>
    <rPh sb="7" eb="10">
      <t>ジムキョク</t>
    </rPh>
    <rPh sb="12" eb="13">
      <t>ラン</t>
    </rPh>
    <phoneticPr fontId="1"/>
  </si>
  <si>
    <t>10%チェック</t>
    <phoneticPr fontId="1"/>
  </si>
  <si>
    <t>１＋２.　事業費・一般管理費合計</t>
    <phoneticPr fontId="1"/>
  </si>
  <si>
    <t>　本助成金以外による充当額</t>
  </si>
  <si>
    <t>　本助成金による充当希望額</t>
  </si>
  <si>
    <t xml:space="preserve"> ←ゼロとなることを確認</t>
  </si>
  <si>
    <t>↓以下、事務局用</t>
    <phoneticPr fontId="1"/>
  </si>
  <si>
    <t>本助成金充当希望　　費目別内訳</t>
  </si>
  <si>
    <t>事業費</t>
    <phoneticPr fontId="1"/>
  </si>
  <si>
    <t>一般管理費</t>
    <phoneticPr fontId="1"/>
  </si>
  <si>
    <t>費目名</t>
  </si>
  <si>
    <t>小計</t>
  </si>
  <si>
    <t>計</t>
    <rPh sb="0" eb="1">
      <t>ケイ</t>
    </rPh>
    <phoneticPr fontId="1"/>
  </si>
  <si>
    <t>合計</t>
    <rPh sb="0" eb="2">
      <t>ゴウケイ</t>
    </rPh>
    <phoneticPr fontId="1"/>
  </si>
  <si>
    <t>←申請の本助成充当額合計との一致をチェック</t>
  </si>
  <si>
    <r>
      <t>黄色セル部分のみご記入ください。</t>
    </r>
    <r>
      <rPr>
        <b/>
        <sz val="11"/>
        <rFont val="Meiryo UI"/>
        <family val="3"/>
        <charset val="128"/>
      </rPr>
      <t>（黄色セル以外には数式などを設定しておりますので、上書きしないでください）</t>
    </r>
    <rPh sb="17" eb="19">
      <t>キイロ</t>
    </rPh>
    <rPh sb="21" eb="23">
      <t>イガイ</t>
    </rPh>
    <rPh sb="25" eb="27">
      <t>スウシキ</t>
    </rPh>
    <rPh sb="30" eb="32">
      <t>セッテイ</t>
    </rPh>
    <rPh sb="41" eb="43">
      <t>ウワガ</t>
    </rPh>
    <phoneticPr fontId="1"/>
  </si>
  <si>
    <t>NPO法人○○○○</t>
    <phoneticPr fontId="1"/>
  </si>
  <si>
    <t>※本助成１年目の予算のみを記入ください。</t>
  </si>
  <si>
    <t>●●財団</t>
  </si>
  <si>
    <t>うち、本助成金による
充当希望額</t>
    <phoneticPr fontId="1"/>
  </si>
  <si>
    <t>人件費</t>
  </si>
  <si>
    <t>会場費</t>
  </si>
  <si>
    <t>相談会　会場使用料</t>
  </si>
  <si>
    <t>旅費交通費</t>
  </si>
  <si>
    <t>相談業務　通勤電車・バス代、ガソリン代</t>
  </si>
  <si>
    <t>1日１人平均500円×10日×9ヶ月×3人</t>
    <rPh sb="3" eb="4">
      <t>ヒト</t>
    </rPh>
    <phoneticPr fontId="1"/>
  </si>
  <si>
    <t>旅費交通費</t>
    <phoneticPr fontId="1"/>
  </si>
  <si>
    <t>外部委託費</t>
  </si>
  <si>
    <t>月30,000円×9ヶ月</t>
    <phoneticPr fontId="1"/>
  </si>
  <si>
    <t>外部委託費</t>
    <phoneticPr fontId="1"/>
  </si>
  <si>
    <t>消耗品費</t>
  </si>
  <si>
    <t>相談者向け生活用品、食料など</t>
    <phoneticPr fontId="1"/>
  </si>
  <si>
    <t>通信運搬費</t>
  </si>
  <si>
    <t>配送料　相談者向け支援物資</t>
    <phoneticPr fontId="1"/>
  </si>
  <si>
    <t>月20,000円×9ヶ月</t>
    <phoneticPr fontId="1"/>
  </si>
  <si>
    <t>インターネットプロバイダ契約料　相談事業分　</t>
    <rPh sb="20" eb="21">
      <t>ブン</t>
    </rPh>
    <phoneticPr fontId="1"/>
  </si>
  <si>
    <t>地代家賃</t>
    <rPh sb="0" eb="2">
      <t>チダイ</t>
    </rPh>
    <rPh sb="2" eb="4">
      <t>ヤチン</t>
    </rPh>
    <phoneticPr fontId="1"/>
  </si>
  <si>
    <t>事務所家賃</t>
    <phoneticPr fontId="1"/>
  </si>
  <si>
    <t>人件費</t>
    <rPh sb="0" eb="3">
      <t>ジンケンヒ</t>
    </rPh>
    <phoneticPr fontId="1"/>
  </si>
  <si>
    <t>会場費</t>
    <rPh sb="0" eb="3">
      <t>カイジョウヒ</t>
    </rPh>
    <phoneticPr fontId="1"/>
  </si>
  <si>
    <t>旅費交通費</t>
    <rPh sb="0" eb="5">
      <t>リョヒコウツウヒ</t>
    </rPh>
    <phoneticPr fontId="1"/>
  </si>
  <si>
    <t>賃借料</t>
    <rPh sb="0" eb="3">
      <t>チンシャクリョウ</t>
    </rPh>
    <phoneticPr fontId="1"/>
  </si>
  <si>
    <t>リース料</t>
    <rPh sb="3" eb="4">
      <t>リョウ</t>
    </rPh>
    <phoneticPr fontId="1"/>
  </si>
  <si>
    <t>相談事業　弁護士（○○○○氏）相談料</t>
    <rPh sb="13" eb="14">
      <t>シ</t>
    </rPh>
    <phoneticPr fontId="1"/>
  </si>
  <si>
    <t>非常勤スタッフ給与（事業リーダー○○、会計担当△△【該当者名】）本事業従事分</t>
    <rPh sb="10" eb="12">
      <t>ジギョウ</t>
    </rPh>
    <rPh sb="19" eb="21">
      <t>カイケイ</t>
    </rPh>
    <rPh sb="21" eb="23">
      <t>タントウ</t>
    </rPh>
    <rPh sb="26" eb="29">
      <t>ガイトウシャ</t>
    </rPh>
    <rPh sb="29" eb="30">
      <t>メイ</t>
    </rPh>
    <phoneticPr fontId="1"/>
  </si>
  <si>
    <t>アルバイト賃金（○○【該当者名】）相談事業補助業務</t>
    <phoneticPr fontId="1"/>
  </si>
  <si>
    <t>「△△△助成プログラム」　助成金　202X年X月～XXXX年X月</t>
    <phoneticPr fontId="1"/>
  </si>
  <si>
    <t>常勤スタッフ給与（事務局長○○【該当者名】）本事業従事分</t>
    <rPh sb="9" eb="13">
      <t>ジムキョクチョウ</t>
    </rPh>
    <rPh sb="16" eb="20">
      <t>ガイトウシャメイ</t>
    </rPh>
    <phoneticPr fontId="1"/>
  </si>
  <si>
    <t>常勤スタッフ給与（事務局長○○【該当者名】）団体運営業務</t>
    <rPh sb="9" eb="13">
      <t>ジムキョクチョウ</t>
    </rPh>
    <rPh sb="16" eb="20">
      <t>ガイトウシャメイ</t>
    </rPh>
    <phoneticPr fontId="1"/>
  </si>
  <si>
    <t>■子どもを中心に、保護者はもちろん、子ども支援者、教員、通訳者など、その事業を遂行するため労力やスキルを</t>
  </si>
  <si>
    <t>見積書の取得状況について</t>
  </si>
  <si>
    <r>
      <t>■本予算書には、</t>
    </r>
    <r>
      <rPr>
        <b/>
        <u/>
        <sz val="12"/>
        <color rgb="FF000000"/>
        <rFont val="Meiryo UI"/>
        <family val="3"/>
        <charset val="128"/>
      </rPr>
      <t>助成1年目（2026年1月以降～2026年9月）の収支予算のみ</t>
    </r>
    <r>
      <rPr>
        <sz val="12"/>
        <color rgb="FF000000"/>
        <rFont val="Meiryo UI"/>
        <family val="3"/>
        <charset val="128"/>
      </rPr>
      <t>を記入してください。</t>
    </r>
    <phoneticPr fontId="1"/>
  </si>
  <si>
    <t>第4回公募　収支予算書</t>
    <rPh sb="0" eb="1">
      <t>ダイ</t>
    </rPh>
    <rPh sb="2" eb="3">
      <t>カイ</t>
    </rPh>
    <rPh sb="3" eb="5">
      <t>コウボ</t>
    </rPh>
    <rPh sb="6" eb="8">
      <t>シュウシ</t>
    </rPh>
    <phoneticPr fontId="1"/>
  </si>
  <si>
    <t>2026年●月（月を記入ください） ～ 2026年　9月</t>
    <phoneticPr fontId="1"/>
  </si>
  <si>
    <t>2026年　１月 ～ 2026年　9月</t>
    <phoneticPr fontId="1"/>
  </si>
  <si>
    <r>
      <rPr>
        <b/>
        <sz val="20"/>
        <color rgb="FF000000"/>
        <rFont val="Meiryo UI"/>
        <family val="3"/>
        <charset val="128"/>
      </rPr>
      <t>第4回公募　収支予算書　</t>
    </r>
    <r>
      <rPr>
        <b/>
        <sz val="20"/>
        <color rgb="FFFF0000"/>
        <rFont val="Meiryo UI"/>
        <family val="3"/>
        <charset val="128"/>
      </rPr>
      <t>【記入例】</t>
    </r>
    <rPh sb="0" eb="1">
      <t>ダイ</t>
    </rPh>
    <rPh sb="2" eb="3">
      <t>カイ</t>
    </rPh>
    <rPh sb="3" eb="5">
      <t>コウボ</t>
    </rPh>
    <phoneticPr fontId="1"/>
  </si>
  <si>
    <r>
      <rPr>
        <b/>
        <sz val="14"/>
        <color rgb="FF000000"/>
        <rFont val="Meiryo UI"/>
        <family val="3"/>
        <charset val="128"/>
      </rPr>
      <t xml:space="preserve">■人件費について
</t>
    </r>
    <r>
      <rPr>
        <sz val="12"/>
        <color rgb="FF000000"/>
        <rFont val="Meiryo UI"/>
        <family val="3"/>
        <charset val="128"/>
      </rPr>
      <t xml:space="preserve">・人件費を含める場合は、該当者の職種・対象業務を「内容」欄に、算出方法を「単価・数量・単位」欄に、
　それぞれ記載してください。
　例１：常勤スタッフ給与　本事業従事分　　　月200,000円×従事割合0.8×9ヶ月×1人
　例２：アルバイト賃金　　相談事業補助業務　時給1,000円×1日3時間×月10日勤務×9ヶ月×1人
・人件費の単価は、団体の給与規程などにより決定してください。
　ただし著しく高額と思われる場合は別途詳細な説明を求めることがあります。
・精算時には、証憑として給与台帳、賃金台帳などを提出していただきます。
</t>
    </r>
    <phoneticPr fontId="1"/>
  </si>
  <si>
    <t>助成金の使途のうち、同一業者から10万円以上の物品・サービスの購入を行う場合は、原則として2社以上の相見積もりが必要となります。
相見積もりを取得した場合はその比較結果、取得できない場合はその理由を記入してください。</t>
  </si>
  <si>
    <t>・旅費交通費/バスチャーター代について、A社、B社の見積もりを取得した。A社の方が安価であったが運転手の手配が別途必要となる。中型免許を持っているメンバーがいないため、運転手が付くB社に依頼する。
・講師料について、ワークショップの技術および子どもの遊び支援の専門知識が高く、当団体の活動方針も十分理解いただいている●●●●氏への依頼が唯一適切であると判断した。他に候補先がなかったため、相見積もりは取得できない。</t>
    <phoneticPr fontId="1"/>
  </si>
  <si>
    <r>
      <rPr>
        <sz val="9"/>
        <color rgb="FF002060"/>
        <rFont val="Meiryo UI"/>
        <family val="3"/>
        <charset val="128"/>
      </rPr>
      <t xml:space="preserve">資金提供者名
</t>
    </r>
    <r>
      <rPr>
        <sz val="11"/>
        <color rgb="FF002060"/>
        <rFont val="Meiryo UI"/>
        <family val="3"/>
        <charset val="128"/>
      </rPr>
      <t>●●県</t>
    </r>
    <phoneticPr fontId="1"/>
  </si>
  <si>
    <r>
      <rPr>
        <sz val="9"/>
        <color rgb="FF002060"/>
        <rFont val="Meiryo UI"/>
        <family val="3"/>
        <charset val="128"/>
      </rPr>
      <t xml:space="preserve">補助事業名、助成事業名など
</t>
    </r>
    <r>
      <rPr>
        <sz val="11"/>
        <color rgb="FF002060"/>
        <rFont val="Meiryo UI"/>
        <family val="3"/>
        <charset val="128"/>
      </rPr>
      <t>令和○年度△△△事業　補助金</t>
    </r>
  </si>
  <si>
    <r>
      <rPr>
        <b/>
        <sz val="14"/>
        <color rgb="FF000000"/>
        <rFont val="Meiryo UI"/>
        <family val="3"/>
        <charset val="128"/>
      </rPr>
      <t xml:space="preserve">■交通費について
</t>
    </r>
    <r>
      <rPr>
        <sz val="12"/>
        <color rgb="FF000000"/>
        <rFont val="Meiryo UI"/>
        <family val="3"/>
        <charset val="128"/>
      </rPr>
      <t>・飛行機のファーストクラス・ビジネスクラス、電車のグリーン車などの特別料金は本助成の対象となりません。
　特急料金は計上可能です。
・交通費の精算時の証憑には、利用交通手段および出発地～到着地を明記してください。
・車のガソリン代を精算する際は、以下に従ってください。
　①本申請費用分のみが給油代の領収書等で証明できる場合は、それに基づいてください。
　②本申請費用分のみの証明が困難な場合は、「走行距離÷燃費×ガソリン単価」で代金を計算してください。
　　走行距離は、Googleなどでインターネット検索できる経路情報から出発地～到着地の距離を算出し、その検索結果の写しを
　　証憑として提出してください。
　　燃費は、10㎞/ℓとしてください。
　　ガソリン単価は、経済産業省・資源エネルギー庁発表の石油製品価格調査「給油所小売価格調査（※）」の該当日、
　　該当都道府県、直近調査日の値段を適用してください。
　　　※　https://www.enecho.meti.go.jp/statistics/petroleum_and_lpgas/pl007/results.html　
　　　例：2025年6月5日、東京都で車利用時のガソリン代→小売価格調査「調査日　2025年</t>
    </r>
    <r>
      <rPr>
        <sz val="12"/>
        <rFont val="Meiryo UI"/>
        <family val="3"/>
        <charset val="128"/>
      </rPr>
      <t>6月2日</t>
    </r>
    <r>
      <rPr>
        <sz val="12"/>
        <color rgb="FF000000"/>
        <rFont val="Meiryo UI"/>
        <family val="3"/>
        <charset val="128"/>
      </rPr>
      <t>、東京」の価格178.7円を適用。</t>
    </r>
    <r>
      <rPr>
        <sz val="12"/>
        <color rgb="FFFF0000"/>
        <rFont val="Meiryo UI"/>
        <family val="3"/>
        <charset val="128"/>
      </rPr>
      <t xml:space="preserve">
</t>
    </r>
    <r>
      <rPr>
        <sz val="12"/>
        <color rgb="FF000000"/>
        <rFont val="Meiryo UI"/>
        <family val="3"/>
        <charset val="128"/>
      </rPr>
      <t>　③燃費が上記10㎞/ℓと著しく異なるなど、個別事情のある場合はご相談ください。</t>
    </r>
    <phoneticPr fontId="1"/>
  </si>
  <si>
    <t>月150,000円×従事割合0.5×9ヶ月×2人</t>
  </si>
  <si>
    <t>月200,000円×従事割合0.5×9ヶ月×1人</t>
  </si>
  <si>
    <t>時給1,000円×1日2時間×月10日勤務×9ヶ月×1人</t>
  </si>
  <si>
    <t>月30,000円×按分0.5×9ヶ月</t>
  </si>
  <si>
    <t>月330,000円×按分0.05×9か月</t>
  </si>
  <si>
    <t>月200,000円×従事割合0.05×9ヶ月×1人</t>
  </si>
  <si>
    <t>月3,000円×按分0.5×9ヶ月</t>
  </si>
  <si>
    <t>●●プラザ会議室　1回5,000円×月1回×9ヶ月</t>
  </si>
  <si>
    <t>　提供する人にかかる費用も助成対象とします。</t>
    <phoneticPr fontId="1"/>
  </si>
  <si>
    <t>■団体が申請事業にかかる費用を支払う際に、ギフト券、商品券、プリペイドカード、ポイントなどを利用した場合は、その金額は助成対象外となります。</t>
    <rPh sb="1" eb="3">
      <t>ダンタイ</t>
    </rPh>
    <rPh sb="4" eb="8">
      <t>シンセイジギョウ</t>
    </rPh>
    <rPh sb="12" eb="14">
      <t>ヒヨウ</t>
    </rPh>
    <rPh sb="15" eb="17">
      <t>シハラ</t>
    </rPh>
    <rPh sb="18" eb="19">
      <t>サイ</t>
    </rPh>
    <rPh sb="46" eb="48">
      <t>リヨウ</t>
    </rPh>
    <rPh sb="50" eb="52">
      <t>バアイ</t>
    </rPh>
    <phoneticPr fontId="1"/>
  </si>
  <si>
    <r>
      <t>給付金・奨学金（現金）</t>
    </r>
    <r>
      <rPr>
        <sz val="12"/>
        <rFont val="Meiryo UI"/>
        <family val="3"/>
        <charset val="128"/>
      </rPr>
      <t>、バウチャー、</t>
    </r>
    <r>
      <rPr>
        <sz val="12"/>
        <color theme="1"/>
        <rFont val="Meiryo UI"/>
        <family val="3"/>
        <charset val="128"/>
      </rPr>
      <t>ギフト券、助成金など</t>
    </r>
    <rPh sb="21" eb="22">
      <t>ケン</t>
    </rPh>
    <phoneticPr fontId="1"/>
  </si>
  <si>
    <t>助成金の使途のうち、同一業者から1件10万円以上の物品・サービスの購入を行う場合は、原則として2社以上の相見積もりが必要となります。
相見積もりを取得した場合はその比較結果、取得できない場合はその理由を記入してください。</t>
    <rPh sb="17" eb="18">
      <t>ケン</t>
    </rPh>
    <phoneticPr fontId="1"/>
  </si>
  <si>
    <r>
      <rPr>
        <b/>
        <sz val="14"/>
        <rFont val="Meiryo UI"/>
        <family val="3"/>
        <charset val="128"/>
      </rPr>
      <t>■精算時の証憑について
・</t>
    </r>
    <r>
      <rPr>
        <sz val="12"/>
        <rFont val="Meiryo UI"/>
        <family val="3"/>
        <charset val="128"/>
      </rPr>
      <t>証憑は「領収書」を原則とします。
　半年毎の報告時に、証憑番号を付記し、PDFファイルで提出していただきます。
　領収書には宛先、支払年月日、受領者名、金額、但書を明記してください。
＊領収書が取得できない場合は、
・請求書・納品書等と、支払を証明するもの（振込明細など）の組み合わせ
・支出内容の内訳表（作成者および団体責任者の承認印またはサイン付き）
　などをもって可とする場合があります。詳細は事務局へお問い合わせください。
・同一業者から1件10万円以上の物品・サービスの購入を行う場合は、原則として2社以上の相見積もりが必要となります。
　相見積もりはウェブサイトでの比較でも構いません。
　相見積もりを取得した場合はその比較結果、取得できない場合はその理由を、収支予算書の所定欄に記入してください。
　精算時に、相見積もりの証憑も提出していただきます。</t>
    </r>
    <rPh sb="239" eb="240">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</si>
</sst>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0_);_(* \(#,##0\);_(* &quot;-&quot;??_);_(@_)"/>
    <numFmt numFmtId="177" formatCode="#,##0_);[Red]\(#,##0\)"/>
  </numFmts>
  <fonts count="36" x14ac:knownFonts="1">
    <font>
      <sz val="11"/>
      <color theme="1"/>
      <name val="游ゴシック"/>
      <family val="2"/>
      <scheme val="minor"/>
    </font>
    <font>
      <sz val="6"/>
      <name val="游ゴシック"/>
      <family val="3"/>
      <charset val="128"/>
      <scheme val="minor"/>
    </font>
    <font>
      <sz val="11"/>
      <color theme="1"/>
      <name val="游ゴシック"/>
      <family val="2"/>
      <scheme val="minor"/>
    </font>
    <font>
      <b/>
      <sz val="16"/>
      <color theme="1"/>
      <name val="Meiryo UI"/>
      <family val="3"/>
      <charset val="128"/>
    </font>
    <font>
      <sz val="11"/>
      <color theme="1"/>
      <name val="Meiryo UI"/>
      <family val="3"/>
      <charset val="128"/>
    </font>
    <font>
      <b/>
      <sz val="14"/>
      <color theme="1"/>
      <name val="Meiryo UI"/>
      <family val="3"/>
      <charset val="128"/>
    </font>
    <font>
      <b/>
      <sz val="11"/>
      <color theme="1"/>
      <name val="Meiryo UI"/>
      <family val="3"/>
      <charset val="128"/>
    </font>
    <font>
      <sz val="11"/>
      <color rgb="FF2F75B5"/>
      <name val="Meiryo UI"/>
      <family val="3"/>
      <charset val="128"/>
    </font>
    <font>
      <sz val="11"/>
      <color rgb="FFFF0000"/>
      <name val="Meiryo UI"/>
      <family val="3"/>
      <charset val="128"/>
    </font>
    <font>
      <sz val="9"/>
      <name val="Meiryo UI"/>
      <family val="3"/>
      <charset val="128"/>
    </font>
    <font>
      <b/>
      <sz val="16"/>
      <name val="Meiryo UI"/>
      <family val="3"/>
      <charset val="128"/>
    </font>
    <font>
      <sz val="11"/>
      <name val="Meiryo UI"/>
      <family val="3"/>
      <charset val="128"/>
    </font>
    <font>
      <b/>
      <sz val="11"/>
      <name val="Meiryo UI"/>
      <family val="3"/>
      <charset val="128"/>
    </font>
    <font>
      <sz val="11"/>
      <color rgb="FF000000"/>
      <name val="Meiryo UI"/>
      <family val="3"/>
      <charset val="128"/>
    </font>
    <font>
      <b/>
      <sz val="14"/>
      <name val="Meiryo UI"/>
      <family val="3"/>
      <charset val="128"/>
    </font>
    <font>
      <u/>
      <sz val="11"/>
      <name val="Meiryo UI"/>
      <family val="3"/>
      <charset val="128"/>
    </font>
    <font>
      <b/>
      <sz val="18"/>
      <name val="Meiryo UI"/>
      <family val="3"/>
      <charset val="128"/>
    </font>
    <font>
      <b/>
      <sz val="20"/>
      <color theme="1"/>
      <name val="Meiryo UI"/>
      <family val="3"/>
      <charset val="128"/>
    </font>
    <font>
      <b/>
      <sz val="20"/>
      <color rgb="FF000000"/>
      <name val="Meiryo UI"/>
      <family val="3"/>
      <charset val="128"/>
    </font>
    <font>
      <b/>
      <sz val="20"/>
      <color rgb="FFFF0000"/>
      <name val="Meiryo UI"/>
      <family val="3"/>
      <charset val="128"/>
    </font>
    <font>
      <b/>
      <sz val="20"/>
      <name val="Meiryo UI"/>
      <family val="3"/>
      <charset val="128"/>
    </font>
    <font>
      <sz val="12"/>
      <color theme="1"/>
      <name val="Meiryo UI"/>
      <family val="3"/>
      <charset val="128"/>
    </font>
    <font>
      <sz val="12"/>
      <name val="Meiryo UI"/>
      <family val="3"/>
      <charset val="128"/>
    </font>
    <font>
      <b/>
      <sz val="12"/>
      <color theme="1"/>
      <name val="Meiryo UI"/>
      <family val="3"/>
      <charset val="128"/>
    </font>
    <font>
      <sz val="12"/>
      <color rgb="FF000000"/>
      <name val="Meiryo UI"/>
      <family val="3"/>
      <charset val="128"/>
    </font>
    <font>
      <b/>
      <u/>
      <sz val="12"/>
      <color rgb="FF000000"/>
      <name val="Meiryo UI"/>
      <family val="3"/>
      <charset val="128"/>
    </font>
    <font>
      <b/>
      <sz val="14"/>
      <color rgb="FF000000"/>
      <name val="Meiryo UI"/>
      <family val="3"/>
      <charset val="128"/>
    </font>
    <font>
      <b/>
      <sz val="11"/>
      <color rgb="FF000000"/>
      <name val="Meiryo UI"/>
      <family val="3"/>
      <charset val="128"/>
    </font>
    <font>
      <sz val="9"/>
      <color rgb="FF000000"/>
      <name val="Meiryo UI"/>
      <family val="3"/>
      <charset val="128"/>
    </font>
    <font>
      <sz val="11"/>
      <name val="游ゴシック"/>
      <family val="2"/>
      <scheme val="minor"/>
    </font>
    <font>
      <sz val="10.5"/>
      <name val="Meiryo UI"/>
      <family val="3"/>
      <charset val="128"/>
    </font>
    <font>
      <sz val="12"/>
      <color rgb="FFFF0000"/>
      <name val="Meiryo UI"/>
      <family val="3"/>
      <charset val="128"/>
    </font>
    <font>
      <sz val="10.5"/>
      <color rgb="FFFF0000"/>
      <name val="Meiryo UI"/>
      <family val="3"/>
      <charset val="128"/>
    </font>
    <font>
      <sz val="11"/>
      <color rgb="FF002060"/>
      <name val="Meiryo UI"/>
      <family val="3"/>
      <charset val="128"/>
    </font>
    <font>
      <sz val="10.5"/>
      <color rgb="FF002060"/>
      <name val="Meiryo UI"/>
      <family val="3"/>
      <charset val="128"/>
    </font>
    <font>
      <sz val="9"/>
      <color rgb="FF002060"/>
      <name val="Meiryo UI"/>
      <family val="3"/>
      <charset val="128"/>
    </font>
  </fonts>
  <fills count="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2F2F2"/>
        <bgColor indexed="64"/>
      </patternFill>
    </fill>
    <fill>
      <patternFill patternType="solid">
        <fgColor rgb="FF00B0F0"/>
        <bgColor indexed="64"/>
      </patternFill>
    </fill>
    <fill>
      <patternFill patternType="solid">
        <fgColor rgb="FFFFCCFF"/>
        <bgColor indexed="64"/>
      </patternFill>
    </fill>
    <fill>
      <patternFill patternType="solid">
        <fgColor rgb="FFFFFF66"/>
        <bgColor indexed="64"/>
      </patternFill>
    </fill>
    <fill>
      <patternFill patternType="solid">
        <fgColor theme="7"/>
        <bgColor indexed="64"/>
      </patternFill>
    </fill>
  </fills>
  <borders count="3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style="double">
        <color rgb="FF000000"/>
      </bottom>
      <diagonal/>
    </border>
    <border>
      <left/>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thin">
        <color rgb="FF000000"/>
      </left>
      <right style="thin">
        <color rgb="FF000000"/>
      </right>
      <top/>
      <bottom style="double">
        <color rgb="FF000000"/>
      </bottom>
      <diagonal/>
    </border>
    <border>
      <left/>
      <right style="thin">
        <color rgb="FF000000"/>
      </right>
      <top/>
      <bottom style="double">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diagonal/>
    </border>
    <border>
      <left style="thin">
        <color rgb="FF000000"/>
      </left>
      <right style="thin">
        <color rgb="FF000000"/>
      </right>
      <top style="double">
        <color rgb="FF000000"/>
      </top>
      <bottom style="double">
        <color indexed="64"/>
      </bottom>
      <diagonal/>
    </border>
    <border>
      <left style="thin">
        <color rgb="FF000000"/>
      </left>
      <right/>
      <top style="double">
        <color rgb="FF000000"/>
      </top>
      <bottom style="double">
        <color indexed="64"/>
      </bottom>
      <diagonal/>
    </border>
    <border>
      <left style="thin">
        <color rgb="FF000000"/>
      </left>
      <right style="thin">
        <color rgb="FF000000"/>
      </right>
      <top/>
      <bottom style="double">
        <color indexed="64"/>
      </bottom>
      <diagonal/>
    </border>
    <border>
      <left style="thin">
        <color indexed="64"/>
      </left>
      <right style="thin">
        <color indexed="64"/>
      </right>
      <top/>
      <bottom/>
      <diagonal/>
    </border>
    <border>
      <left/>
      <right/>
      <top/>
      <bottom style="double">
        <color rgb="FF000000"/>
      </bottom>
      <diagonal/>
    </border>
    <border>
      <left/>
      <right style="thin">
        <color rgb="FF000000"/>
      </right>
      <top style="thin">
        <color rgb="FF000000"/>
      </top>
      <bottom style="double">
        <color indexed="64"/>
      </bottom>
      <diagonal/>
    </border>
    <border>
      <left/>
      <right style="thin">
        <color rgb="FF000000"/>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94">
    <xf numFmtId="0" fontId="0" fillId="0" borderId="0" xfId="0"/>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4" fillId="0" borderId="0" xfId="0" applyFont="1" applyAlignment="1">
      <alignment horizontal="right" vertical="center"/>
    </xf>
    <xf numFmtId="0" fontId="4" fillId="0" borderId="1" xfId="0" applyFont="1" applyBorder="1" applyAlignment="1">
      <alignment vertical="center"/>
    </xf>
    <xf numFmtId="0" fontId="4" fillId="5" borderId="0" xfId="0" applyFont="1" applyFill="1" applyAlignment="1">
      <alignment vertical="center"/>
    </xf>
    <xf numFmtId="0" fontId="6" fillId="5" borderId="0" xfId="0" applyFont="1" applyFill="1" applyAlignment="1">
      <alignment vertical="center"/>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horizontal="right" vertical="center"/>
    </xf>
    <xf numFmtId="0" fontId="11" fillId="0" borderId="1" xfId="0" applyFont="1" applyBorder="1" applyAlignment="1">
      <alignment vertical="center"/>
    </xf>
    <xf numFmtId="0" fontId="4" fillId="0" borderId="0" xfId="0" applyFont="1" applyAlignment="1">
      <alignment horizontal="center" vertical="center"/>
    </xf>
    <xf numFmtId="0" fontId="4" fillId="0" borderId="17" xfId="0" applyFont="1" applyBorder="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left" vertical="center"/>
    </xf>
    <xf numFmtId="38" fontId="11" fillId="0" borderId="0" xfId="1" applyFont="1" applyFill="1" applyBorder="1" applyAlignment="1">
      <alignment vertical="center"/>
    </xf>
    <xf numFmtId="0" fontId="11" fillId="0" borderId="4" xfId="0" applyFont="1" applyBorder="1" applyAlignment="1">
      <alignment vertical="center"/>
    </xf>
    <xf numFmtId="0" fontId="11" fillId="0" borderId="6" xfId="0" applyFont="1" applyBorder="1" applyAlignment="1">
      <alignment vertical="center"/>
    </xf>
    <xf numFmtId="0" fontId="11" fillId="0" borderId="9" xfId="0" applyFont="1" applyBorder="1" applyAlignment="1">
      <alignment vertical="center"/>
    </xf>
    <xf numFmtId="176" fontId="11" fillId="0" borderId="10" xfId="0" applyNumberFormat="1" applyFont="1" applyBorder="1" applyAlignment="1">
      <alignment vertical="center"/>
    </xf>
    <xf numFmtId="176" fontId="11" fillId="0" borderId="0" xfId="0" applyNumberFormat="1" applyFont="1" applyAlignment="1">
      <alignment vertical="center"/>
    </xf>
    <xf numFmtId="0" fontId="11" fillId="0" borderId="4" xfId="0" applyFont="1" applyBorder="1" applyAlignment="1">
      <alignment horizontal="center" vertical="center"/>
    </xf>
    <xf numFmtId="0" fontId="11" fillId="0" borderId="3" xfId="0" applyFont="1" applyBorder="1" applyAlignment="1">
      <alignment horizontal="center" vertical="center" wrapText="1"/>
    </xf>
    <xf numFmtId="0" fontId="11" fillId="4" borderId="3" xfId="0" applyFont="1" applyFill="1" applyBorder="1" applyAlignment="1">
      <alignment horizontal="center" vertical="center" wrapText="1"/>
    </xf>
    <xf numFmtId="0" fontId="11" fillId="0" borderId="12" xfId="0" applyFont="1" applyBorder="1" applyAlignment="1">
      <alignment vertical="center"/>
    </xf>
    <xf numFmtId="0" fontId="12" fillId="0" borderId="12" xfId="0" applyFont="1" applyBorder="1" applyAlignment="1">
      <alignment vertical="center"/>
    </xf>
    <xf numFmtId="176" fontId="11" fillId="3" borderId="13" xfId="0" applyNumberFormat="1" applyFont="1" applyFill="1" applyBorder="1" applyAlignment="1">
      <alignment vertical="center"/>
    </xf>
    <xf numFmtId="0" fontId="4" fillId="0" borderId="0" xfId="0" applyFont="1" applyAlignment="1">
      <alignment horizontal="left" vertical="center"/>
    </xf>
    <xf numFmtId="0" fontId="4" fillId="0" borderId="1" xfId="0" applyFont="1" applyBorder="1" applyAlignment="1">
      <alignment horizontal="left" vertical="center"/>
    </xf>
    <xf numFmtId="38" fontId="8" fillId="0" borderId="0" xfId="1" applyFont="1" applyFill="1" applyBorder="1" applyAlignment="1">
      <alignment vertical="center"/>
    </xf>
    <xf numFmtId="38" fontId="4" fillId="0" borderId="0" xfId="1" applyFont="1" applyFill="1" applyBorder="1" applyAlignment="1">
      <alignment vertical="center"/>
    </xf>
    <xf numFmtId="0" fontId="4" fillId="0" borderId="4" xfId="0" applyFont="1" applyBorder="1" applyAlignment="1">
      <alignment vertical="center"/>
    </xf>
    <xf numFmtId="0" fontId="4" fillId="0" borderId="6" xfId="0" applyFont="1" applyBorder="1" applyAlignment="1">
      <alignment vertical="center"/>
    </xf>
    <xf numFmtId="0" fontId="4" fillId="0" borderId="9" xfId="0" applyFont="1" applyBorder="1" applyAlignment="1">
      <alignment vertical="center"/>
    </xf>
    <xf numFmtId="176" fontId="4" fillId="0" borderId="10" xfId="0" applyNumberFormat="1" applyFont="1" applyBorder="1" applyAlignment="1">
      <alignment vertical="center"/>
    </xf>
    <xf numFmtId="176" fontId="4" fillId="0" borderId="0" xfId="0" applyNumberFormat="1" applyFont="1" applyAlignment="1">
      <alignment vertical="center"/>
    </xf>
    <xf numFmtId="0" fontId="4" fillId="4" borderId="3" xfId="0" applyFont="1" applyFill="1" applyBorder="1" applyAlignment="1">
      <alignment horizontal="center" vertical="center" wrapText="1"/>
    </xf>
    <xf numFmtId="0" fontId="4" fillId="0" borderId="12" xfId="0" applyFont="1" applyBorder="1" applyAlignment="1">
      <alignment vertical="center"/>
    </xf>
    <xf numFmtId="0" fontId="11" fillId="0" borderId="8" xfId="0" applyFont="1" applyBorder="1" applyAlignment="1">
      <alignment horizontal="center" vertical="center"/>
    </xf>
    <xf numFmtId="0" fontId="11" fillId="0" borderId="11"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5" borderId="17" xfId="0" applyFont="1" applyFill="1" applyBorder="1" applyAlignment="1">
      <alignment vertical="center"/>
    </xf>
    <xf numFmtId="38" fontId="4" fillId="5" borderId="17" xfId="1" applyFont="1" applyFill="1" applyBorder="1" applyAlignment="1">
      <alignment vertical="center"/>
    </xf>
    <xf numFmtId="38" fontId="4" fillId="5" borderId="21" xfId="1" applyFont="1" applyFill="1" applyBorder="1" applyAlignment="1">
      <alignment vertical="center"/>
    </xf>
    <xf numFmtId="0" fontId="4" fillId="5" borderId="20" xfId="0" applyFont="1" applyFill="1" applyBorder="1" applyAlignment="1">
      <alignment vertical="center"/>
    </xf>
    <xf numFmtId="38" fontId="4" fillId="5" borderId="20" xfId="1" applyFont="1" applyFill="1" applyBorder="1" applyAlignment="1">
      <alignment vertical="center"/>
    </xf>
    <xf numFmtId="0" fontId="4" fillId="0" borderId="1" xfId="0" applyFont="1" applyBorder="1" applyAlignment="1">
      <alignment horizontal="left" vertical="center" wrapText="1"/>
    </xf>
    <xf numFmtId="0" fontId="11" fillId="0" borderId="22" xfId="0" applyFont="1" applyBorder="1" applyAlignment="1">
      <alignment horizontal="center" vertical="center"/>
    </xf>
    <xf numFmtId="0" fontId="11" fillId="0" borderId="23" xfId="0" applyFont="1" applyBorder="1" applyAlignment="1">
      <alignment vertical="center"/>
    </xf>
    <xf numFmtId="176" fontId="11" fillId="3" borderId="24" xfId="0" applyNumberFormat="1" applyFont="1" applyFill="1" applyBorder="1" applyAlignment="1">
      <alignment vertical="center"/>
    </xf>
    <xf numFmtId="0" fontId="14" fillId="0" borderId="0" xfId="0" applyFont="1" applyAlignment="1">
      <alignment vertical="center"/>
    </xf>
    <xf numFmtId="176" fontId="11" fillId="3" borderId="25" xfId="0" applyNumberFormat="1" applyFont="1" applyFill="1" applyBorder="1" applyAlignment="1">
      <alignment vertical="center"/>
    </xf>
    <xf numFmtId="176" fontId="11" fillId="3" borderId="26" xfId="0" applyNumberFormat="1" applyFont="1" applyFill="1" applyBorder="1" applyAlignment="1">
      <alignment vertical="center"/>
    </xf>
    <xf numFmtId="0" fontId="8" fillId="4" borderId="3" xfId="0" applyFont="1" applyFill="1" applyBorder="1" applyAlignment="1">
      <alignment horizontal="left" vertical="center"/>
    </xf>
    <xf numFmtId="0" fontId="8" fillId="4" borderId="7" xfId="0" applyFont="1" applyFill="1" applyBorder="1" applyAlignment="1">
      <alignment horizontal="left" vertical="center"/>
    </xf>
    <xf numFmtId="0" fontId="11" fillId="4" borderId="3" xfId="0" applyFont="1" applyFill="1" applyBorder="1" applyAlignment="1">
      <alignment vertical="center"/>
    </xf>
    <xf numFmtId="176" fontId="11" fillId="0" borderId="27" xfId="0" applyNumberFormat="1" applyFont="1" applyBorder="1" applyAlignment="1">
      <alignment vertical="center"/>
    </xf>
    <xf numFmtId="0" fontId="4" fillId="5" borderId="17" xfId="0" applyFont="1" applyFill="1" applyBorder="1" applyAlignment="1">
      <alignment horizontal="center" vertical="center"/>
    </xf>
    <xf numFmtId="38" fontId="4" fillId="5" borderId="29" xfId="1" applyFont="1" applyFill="1" applyBorder="1" applyAlignment="1">
      <alignment vertical="center"/>
    </xf>
    <xf numFmtId="0" fontId="4" fillId="5" borderId="21" xfId="0" applyFont="1" applyFill="1" applyBorder="1" applyAlignment="1">
      <alignment horizontal="center" vertical="center"/>
    </xf>
    <xf numFmtId="0" fontId="6" fillId="0" borderId="0" xfId="0" applyFont="1" applyAlignment="1">
      <alignment horizontal="right" vertical="center"/>
    </xf>
    <xf numFmtId="38" fontId="6" fillId="5" borderId="17" xfId="0" applyNumberFormat="1" applyFont="1" applyFill="1" applyBorder="1" applyAlignment="1">
      <alignment vertical="center"/>
    </xf>
    <xf numFmtId="0" fontId="11" fillId="6" borderId="21" xfId="0" applyFont="1" applyFill="1" applyBorder="1" applyAlignment="1">
      <alignment horizontal="right" vertical="center"/>
    </xf>
    <xf numFmtId="0" fontId="11" fillId="6" borderId="21" xfId="0" applyFont="1" applyFill="1" applyBorder="1" applyAlignment="1">
      <alignment horizontal="center" vertical="center"/>
    </xf>
    <xf numFmtId="0" fontId="11" fillId="0" borderId="0" xfId="0" applyFont="1" applyAlignment="1">
      <alignment horizontal="left" vertical="center" wrapText="1"/>
    </xf>
    <xf numFmtId="177" fontId="4" fillId="0" borderId="15" xfId="0" applyNumberFormat="1" applyFont="1" applyBorder="1" applyAlignment="1">
      <alignment vertical="center"/>
    </xf>
    <xf numFmtId="177" fontId="4" fillId="0" borderId="16" xfId="0" applyNumberFormat="1" applyFont="1" applyBorder="1" applyAlignment="1">
      <alignment vertical="center"/>
    </xf>
    <xf numFmtId="177" fontId="11" fillId="0" borderId="28" xfId="0" applyNumberFormat="1" applyFont="1" applyBorder="1" applyAlignment="1">
      <alignment vertical="center"/>
    </xf>
    <xf numFmtId="38" fontId="11" fillId="0" borderId="3" xfId="1" applyFont="1" applyFill="1" applyBorder="1" applyAlignment="1">
      <alignment vertical="center"/>
    </xf>
    <xf numFmtId="177" fontId="11" fillId="0" borderId="0" xfId="0" applyNumberFormat="1" applyFont="1" applyAlignment="1">
      <alignment vertical="center"/>
    </xf>
    <xf numFmtId="0" fontId="11" fillId="0" borderId="30" xfId="0" applyFont="1" applyBorder="1" applyAlignment="1">
      <alignment vertical="center"/>
    </xf>
    <xf numFmtId="177" fontId="11" fillId="0" borderId="32" xfId="0" applyNumberFormat="1" applyFont="1" applyBorder="1" applyAlignment="1">
      <alignment vertical="center"/>
    </xf>
    <xf numFmtId="10" fontId="11" fillId="6" borderId="21" xfId="2" applyNumberFormat="1" applyFont="1" applyFill="1" applyBorder="1" applyAlignment="1">
      <alignment vertical="center"/>
    </xf>
    <xf numFmtId="0" fontId="11" fillId="0" borderId="17" xfId="0" applyFont="1" applyBorder="1" applyAlignment="1">
      <alignment horizontal="center" vertical="center"/>
    </xf>
    <xf numFmtId="0" fontId="11" fillId="0" borderId="1" xfId="0" applyFont="1" applyBorder="1" applyAlignment="1">
      <alignment horizontal="left" vertical="center" wrapText="1"/>
    </xf>
    <xf numFmtId="0" fontId="11" fillId="4" borderId="3" xfId="0" applyFont="1" applyFill="1" applyBorder="1" applyAlignment="1">
      <alignment horizontal="left" vertical="center"/>
    </xf>
    <xf numFmtId="0" fontId="11" fillId="4" borderId="7" xfId="0" applyFont="1" applyFill="1" applyBorder="1" applyAlignment="1">
      <alignment horizontal="left" vertical="center"/>
    </xf>
    <xf numFmtId="177" fontId="11" fillId="0" borderId="15" xfId="0" applyNumberFormat="1" applyFont="1" applyBorder="1" applyAlignment="1">
      <alignment vertical="center"/>
    </xf>
    <xf numFmtId="177" fontId="11" fillId="0" borderId="16" xfId="0" applyNumberFormat="1" applyFont="1" applyBorder="1" applyAlignment="1">
      <alignment vertical="center"/>
    </xf>
    <xf numFmtId="0" fontId="11" fillId="5" borderId="0" xfId="0" applyFont="1" applyFill="1" applyAlignment="1">
      <alignment vertical="center"/>
    </xf>
    <xf numFmtId="0" fontId="12" fillId="5" borderId="0" xfId="0" applyFont="1" applyFill="1" applyAlignment="1">
      <alignment vertical="center"/>
    </xf>
    <xf numFmtId="0" fontId="11" fillId="5" borderId="17" xfId="0" applyFont="1" applyFill="1" applyBorder="1" applyAlignment="1">
      <alignment horizontal="center" vertical="center"/>
    </xf>
    <xf numFmtId="0" fontId="11" fillId="5" borderId="17" xfId="0" applyFont="1" applyFill="1" applyBorder="1" applyAlignment="1">
      <alignment vertical="center"/>
    </xf>
    <xf numFmtId="38" fontId="11" fillId="5" borderId="17" xfId="1" applyFont="1" applyFill="1" applyBorder="1" applyAlignment="1">
      <alignment vertical="center"/>
    </xf>
    <xf numFmtId="0" fontId="11" fillId="5" borderId="20" xfId="0" applyFont="1" applyFill="1" applyBorder="1" applyAlignment="1">
      <alignment vertical="center"/>
    </xf>
    <xf numFmtId="38" fontId="11" fillId="5" borderId="20" xfId="1" applyFont="1" applyFill="1" applyBorder="1" applyAlignment="1">
      <alignment vertical="center"/>
    </xf>
    <xf numFmtId="0" fontId="11" fillId="5" borderId="21" xfId="0" applyFont="1" applyFill="1" applyBorder="1" applyAlignment="1">
      <alignment horizontal="center" vertical="center"/>
    </xf>
    <xf numFmtId="38" fontId="11" fillId="5" borderId="21" xfId="1" applyFont="1" applyFill="1" applyBorder="1" applyAlignment="1">
      <alignment vertical="center"/>
    </xf>
    <xf numFmtId="38" fontId="11" fillId="5" borderId="29" xfId="1" applyFont="1" applyFill="1" applyBorder="1" applyAlignment="1">
      <alignment vertical="center"/>
    </xf>
    <xf numFmtId="0" fontId="12" fillId="0" borderId="0" xfId="0" applyFont="1" applyAlignment="1">
      <alignment horizontal="right" vertical="center"/>
    </xf>
    <xf numFmtId="38" fontId="12" fillId="5" borderId="17" xfId="0" applyNumberFormat="1" applyFont="1" applyFill="1" applyBorder="1" applyAlignment="1">
      <alignment vertical="center"/>
    </xf>
    <xf numFmtId="0" fontId="13" fillId="4" borderId="3" xfId="0" applyFont="1" applyFill="1" applyBorder="1" applyAlignment="1">
      <alignment horizontal="left" vertical="center"/>
    </xf>
    <xf numFmtId="0" fontId="10" fillId="0" borderId="0" xfId="0" applyFont="1" applyAlignment="1">
      <alignment horizontal="center" vertical="center"/>
    </xf>
    <xf numFmtId="0" fontId="3" fillId="0" borderId="0" xfId="0" applyFont="1" applyAlignment="1">
      <alignment horizontal="center" vertical="center"/>
    </xf>
    <xf numFmtId="0" fontId="16" fillId="0" borderId="0" xfId="0" applyFont="1" applyAlignment="1">
      <alignment horizontal="center" vertical="center"/>
    </xf>
    <xf numFmtId="0" fontId="6" fillId="0" borderId="0" xfId="0" applyFont="1" applyAlignment="1">
      <alignment vertical="center"/>
    </xf>
    <xf numFmtId="0" fontId="10" fillId="0" borderId="0" xfId="0" applyFont="1" applyAlignment="1">
      <alignment horizontal="left" vertical="center"/>
    </xf>
    <xf numFmtId="0" fontId="21" fillId="0" borderId="0" xfId="0" applyFont="1" applyAlignment="1">
      <alignment horizontal="left" vertical="center"/>
    </xf>
    <xf numFmtId="0" fontId="21" fillId="0" borderId="0" xfId="0" applyFont="1" applyAlignment="1">
      <alignment vertical="center"/>
    </xf>
    <xf numFmtId="0" fontId="22" fillId="0" borderId="0" xfId="0" applyFont="1" applyAlignment="1">
      <alignment horizontal="left" vertical="center"/>
    </xf>
    <xf numFmtId="0" fontId="5"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vertical="center" wrapText="1"/>
    </xf>
    <xf numFmtId="0" fontId="24" fillId="0" borderId="0" xfId="0" applyFont="1" applyAlignment="1">
      <alignment horizontal="left" vertical="top" wrapText="1"/>
    </xf>
    <xf numFmtId="0" fontId="26" fillId="0" borderId="0" xfId="0" applyFont="1" applyAlignment="1">
      <alignment vertical="center"/>
    </xf>
    <xf numFmtId="0" fontId="29" fillId="0" borderId="0" xfId="0" applyFont="1" applyAlignment="1">
      <alignment vertical="center"/>
    </xf>
    <xf numFmtId="0" fontId="24" fillId="0" borderId="0" xfId="0" applyFont="1" applyAlignment="1">
      <alignment horizontal="left" vertical="center"/>
    </xf>
    <xf numFmtId="0" fontId="24" fillId="0" borderId="0" xfId="0" applyFont="1" applyAlignment="1">
      <alignment vertical="top" wrapText="1"/>
    </xf>
    <xf numFmtId="0" fontId="30" fillId="0" borderId="0" xfId="0" applyFont="1" applyAlignment="1">
      <alignment horizontal="center" vertical="center"/>
    </xf>
    <xf numFmtId="0" fontId="32" fillId="2" borderId="0" xfId="0" applyFont="1" applyFill="1" applyAlignment="1">
      <alignment vertical="center" wrapText="1"/>
    </xf>
    <xf numFmtId="0" fontId="28" fillId="7" borderId="1" xfId="0" applyFont="1" applyFill="1" applyBorder="1" applyAlignment="1">
      <alignment horizontal="left" vertical="center" wrapText="1"/>
    </xf>
    <xf numFmtId="0" fontId="9" fillId="7" borderId="1" xfId="0" applyFont="1" applyFill="1" applyBorder="1" applyAlignment="1">
      <alignment horizontal="left" vertical="top" wrapText="1"/>
    </xf>
    <xf numFmtId="38" fontId="11" fillId="7" borderId="3" xfId="1" applyFont="1" applyFill="1" applyBorder="1" applyAlignment="1">
      <alignment vertical="center"/>
    </xf>
    <xf numFmtId="0" fontId="11" fillId="7" borderId="1" xfId="0" applyFont="1" applyFill="1" applyBorder="1" applyAlignment="1">
      <alignment horizontal="left" vertical="center"/>
    </xf>
    <xf numFmtId="0" fontId="11" fillId="7" borderId="4" xfId="0" applyFont="1" applyFill="1" applyBorder="1" applyAlignment="1">
      <alignment horizontal="left" vertical="center"/>
    </xf>
    <xf numFmtId="38" fontId="11" fillId="7" borderId="5" xfId="1" applyFont="1" applyFill="1" applyBorder="1" applyAlignment="1">
      <alignment vertical="center"/>
    </xf>
    <xf numFmtId="0" fontId="11" fillId="7" borderId="6" xfId="0" applyFont="1" applyFill="1" applyBorder="1" applyAlignment="1">
      <alignment horizontal="left" vertical="center"/>
    </xf>
    <xf numFmtId="38" fontId="11" fillId="7" borderId="7" xfId="1" applyFont="1" applyFill="1" applyBorder="1" applyAlignment="1">
      <alignment vertical="center"/>
    </xf>
    <xf numFmtId="0" fontId="11" fillId="7" borderId="1" xfId="0" applyFont="1" applyFill="1" applyBorder="1" applyAlignment="1">
      <alignment vertical="center"/>
    </xf>
    <xf numFmtId="0" fontId="11" fillId="7" borderId="1" xfId="0" applyFont="1" applyFill="1" applyBorder="1" applyAlignment="1">
      <alignment vertical="center" wrapText="1"/>
    </xf>
    <xf numFmtId="177" fontId="11" fillId="7" borderId="1" xfId="0" applyNumberFormat="1" applyFont="1" applyFill="1" applyBorder="1" applyAlignment="1">
      <alignment vertical="center"/>
    </xf>
    <xf numFmtId="177" fontId="11" fillId="7" borderId="4" xfId="0" applyNumberFormat="1" applyFont="1" applyFill="1" applyBorder="1" applyAlignment="1">
      <alignment vertical="center"/>
    </xf>
    <xf numFmtId="0" fontId="11" fillId="7" borderId="6" xfId="0" applyFont="1" applyFill="1" applyBorder="1" applyAlignment="1">
      <alignment vertical="center"/>
    </xf>
    <xf numFmtId="177" fontId="11" fillId="7" borderId="6" xfId="0" applyNumberFormat="1" applyFont="1" applyFill="1" applyBorder="1" applyAlignment="1">
      <alignment vertical="center"/>
    </xf>
    <xf numFmtId="0" fontId="4" fillId="7" borderId="6" xfId="0" applyFont="1" applyFill="1" applyBorder="1" applyAlignment="1">
      <alignment horizontal="left" vertical="center"/>
    </xf>
    <xf numFmtId="38" fontId="4" fillId="7" borderId="7" xfId="1" applyFont="1" applyFill="1" applyBorder="1" applyAlignment="1">
      <alignment vertical="center"/>
    </xf>
    <xf numFmtId="0" fontId="8" fillId="7" borderId="1" xfId="0" applyFont="1" applyFill="1" applyBorder="1" applyAlignment="1">
      <alignment vertical="center"/>
    </xf>
    <xf numFmtId="177" fontId="8" fillId="7" borderId="1" xfId="0" applyNumberFormat="1" applyFont="1" applyFill="1" applyBorder="1" applyAlignment="1">
      <alignment vertical="center"/>
    </xf>
    <xf numFmtId="177" fontId="8" fillId="7" borderId="4" xfId="0" applyNumberFormat="1" applyFont="1" applyFill="1" applyBorder="1" applyAlignment="1">
      <alignment vertical="center"/>
    </xf>
    <xf numFmtId="0" fontId="8" fillId="7" borderId="6" xfId="0" applyFont="1" applyFill="1" applyBorder="1" applyAlignment="1">
      <alignment vertical="center"/>
    </xf>
    <xf numFmtId="177" fontId="8" fillId="7" borderId="6" xfId="0" applyNumberFormat="1" applyFont="1" applyFill="1" applyBorder="1" applyAlignment="1">
      <alignment vertical="center"/>
    </xf>
    <xf numFmtId="177" fontId="11" fillId="7" borderId="3" xfId="0" applyNumberFormat="1" applyFont="1" applyFill="1" applyBorder="1" applyAlignment="1">
      <alignment vertical="center"/>
    </xf>
    <xf numFmtId="177" fontId="11" fillId="7" borderId="18" xfId="0" applyNumberFormat="1" applyFont="1" applyFill="1" applyBorder="1" applyAlignment="1">
      <alignment vertical="center"/>
    </xf>
    <xf numFmtId="0" fontId="33" fillId="7" borderId="1" xfId="0" applyFont="1" applyFill="1" applyBorder="1" applyAlignment="1">
      <alignment vertical="center"/>
    </xf>
    <xf numFmtId="0" fontId="33" fillId="7" borderId="1" xfId="0" applyFont="1" applyFill="1" applyBorder="1" applyAlignment="1">
      <alignment vertical="center" wrapText="1"/>
    </xf>
    <xf numFmtId="177" fontId="33" fillId="7" borderId="1" xfId="0" applyNumberFormat="1" applyFont="1" applyFill="1" applyBorder="1" applyAlignment="1">
      <alignment vertical="center"/>
    </xf>
    <xf numFmtId="176" fontId="33" fillId="8" borderId="25" xfId="0" applyNumberFormat="1" applyFont="1" applyFill="1" applyBorder="1" applyAlignment="1">
      <alignment vertical="center"/>
    </xf>
    <xf numFmtId="176" fontId="33" fillId="8" borderId="24" xfId="0" applyNumberFormat="1" applyFont="1" applyFill="1" applyBorder="1" applyAlignment="1">
      <alignment vertical="center"/>
    </xf>
    <xf numFmtId="176" fontId="33" fillId="3" borderId="13" xfId="0" applyNumberFormat="1" applyFont="1" applyFill="1" applyBorder="1" applyAlignment="1">
      <alignment vertical="center"/>
    </xf>
    <xf numFmtId="176" fontId="33" fillId="3" borderId="26" xfId="0" applyNumberFormat="1" applyFont="1" applyFill="1" applyBorder="1" applyAlignment="1">
      <alignment vertical="center"/>
    </xf>
    <xf numFmtId="0" fontId="33" fillId="7" borderId="17" xfId="0" applyFont="1" applyFill="1" applyBorder="1" applyAlignment="1">
      <alignment vertical="center"/>
    </xf>
    <xf numFmtId="0" fontId="33" fillId="7" borderId="17" xfId="0" applyFont="1" applyFill="1" applyBorder="1" applyAlignment="1">
      <alignment horizontal="left" vertical="center"/>
    </xf>
    <xf numFmtId="0" fontId="33" fillId="7" borderId="1" xfId="0" applyFont="1" applyFill="1" applyBorder="1" applyAlignment="1">
      <alignment horizontal="left" vertical="center" wrapText="1"/>
    </xf>
    <xf numFmtId="0" fontId="33" fillId="7" borderId="1" xfId="0" applyFont="1" applyFill="1" applyBorder="1" applyAlignment="1">
      <alignment horizontal="left" vertical="top" wrapText="1"/>
    </xf>
    <xf numFmtId="38" fontId="33" fillId="7" borderId="3" xfId="1" applyFont="1" applyFill="1" applyBorder="1" applyAlignment="1">
      <alignment vertical="center"/>
    </xf>
    <xf numFmtId="0" fontId="33" fillId="7" borderId="1" xfId="0" applyFont="1" applyFill="1" applyBorder="1" applyAlignment="1">
      <alignment horizontal="left" vertical="center"/>
    </xf>
    <xf numFmtId="0" fontId="33" fillId="7" borderId="4" xfId="0" applyFont="1" applyFill="1" applyBorder="1" applyAlignment="1">
      <alignment horizontal="left" vertical="center"/>
    </xf>
    <xf numFmtId="38" fontId="33" fillId="7" borderId="5" xfId="1" applyFont="1" applyFill="1" applyBorder="1" applyAlignment="1">
      <alignment vertical="center"/>
    </xf>
    <xf numFmtId="0" fontId="11" fillId="7" borderId="17" xfId="0" applyFont="1" applyFill="1" applyBorder="1" applyAlignment="1">
      <alignment vertical="center"/>
    </xf>
    <xf numFmtId="0" fontId="11" fillId="7" borderId="17" xfId="0" applyFont="1" applyFill="1" applyBorder="1" applyAlignment="1">
      <alignment horizontal="left" vertical="center"/>
    </xf>
    <xf numFmtId="0" fontId="11" fillId="3" borderId="0" xfId="0" applyFont="1" applyFill="1" applyAlignment="1">
      <alignment vertical="center"/>
    </xf>
    <xf numFmtId="0" fontId="11" fillId="3" borderId="0" xfId="0" applyFont="1" applyFill="1" applyAlignment="1">
      <alignment vertical="center" wrapText="1"/>
    </xf>
    <xf numFmtId="0" fontId="30" fillId="0" borderId="0" xfId="0" applyFont="1" applyAlignment="1">
      <alignment vertical="center" wrapText="1"/>
    </xf>
    <xf numFmtId="0" fontId="24" fillId="0" borderId="0" xfId="0" applyFont="1" applyAlignment="1">
      <alignment vertical="center" wrapText="1"/>
    </xf>
    <xf numFmtId="0" fontId="22" fillId="0" borderId="0" xfId="0" applyFont="1" applyAlignment="1">
      <alignment horizontal="left" vertical="center" wrapText="1"/>
    </xf>
    <xf numFmtId="0" fontId="11" fillId="0" borderId="0" xfId="0" applyFont="1" applyAlignment="1">
      <alignment horizontal="left" vertical="center" wrapText="1"/>
    </xf>
    <xf numFmtId="0" fontId="20" fillId="0" borderId="0" xfId="0" applyFont="1" applyAlignment="1">
      <alignment horizontal="center" vertical="center"/>
    </xf>
    <xf numFmtId="0" fontId="12" fillId="5" borderId="17" xfId="0" applyFont="1" applyFill="1" applyBorder="1" applyAlignment="1">
      <alignment horizontal="center" vertical="center"/>
    </xf>
    <xf numFmtId="0" fontId="12" fillId="0" borderId="14" xfId="0" applyFont="1" applyBorder="1" applyAlignment="1">
      <alignment vertical="center"/>
    </xf>
    <xf numFmtId="0" fontId="12" fillId="0" borderId="12" xfId="0" applyFont="1" applyBorder="1" applyAlignment="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7" borderId="1" xfId="0" applyFont="1" applyFill="1" applyBorder="1" applyAlignment="1">
      <alignment vertical="center"/>
    </xf>
    <xf numFmtId="0" fontId="11" fillId="7" borderId="2" xfId="0" applyFont="1" applyFill="1" applyBorder="1" applyAlignment="1">
      <alignment vertical="center"/>
    </xf>
    <xf numFmtId="0" fontId="11" fillId="7" borderId="19" xfId="0" applyFont="1" applyFill="1" applyBorder="1" applyAlignment="1">
      <alignment vertical="center"/>
    </xf>
    <xf numFmtId="0" fontId="11" fillId="7" borderId="31" xfId="0" applyFont="1" applyFill="1" applyBorder="1" applyAlignment="1">
      <alignment vertical="center"/>
    </xf>
    <xf numFmtId="0" fontId="30" fillId="0" borderId="37" xfId="0" applyFont="1" applyBorder="1" applyAlignment="1">
      <alignment horizontal="left" vertical="center" wrapText="1"/>
    </xf>
    <xf numFmtId="0" fontId="30" fillId="7" borderId="33" xfId="0" applyFont="1" applyFill="1" applyBorder="1" applyAlignment="1">
      <alignment horizontal="left" vertical="center"/>
    </xf>
    <xf numFmtId="0" fontId="30" fillId="7" borderId="34" xfId="0" applyFont="1" applyFill="1" applyBorder="1" applyAlignment="1">
      <alignment horizontal="left" vertical="center"/>
    </xf>
    <xf numFmtId="0" fontId="30" fillId="7" borderId="35" xfId="0" applyFont="1" applyFill="1" applyBorder="1" applyAlignment="1">
      <alignment horizontal="left" vertical="center"/>
    </xf>
    <xf numFmtId="0" fontId="30" fillId="7" borderId="36" xfId="0" applyFont="1" applyFill="1" applyBorder="1" applyAlignment="1">
      <alignment horizontal="left" vertical="center"/>
    </xf>
    <xf numFmtId="0" fontId="30" fillId="7" borderId="37" xfId="0" applyFont="1" applyFill="1" applyBorder="1" applyAlignment="1">
      <alignment horizontal="left" vertical="center"/>
    </xf>
    <xf numFmtId="0" fontId="30" fillId="7" borderId="38" xfId="0" applyFont="1" applyFill="1" applyBorder="1" applyAlignment="1">
      <alignment horizontal="left" vertical="center"/>
    </xf>
    <xf numFmtId="0" fontId="34" fillId="7" borderId="33" xfId="0" applyFont="1" applyFill="1" applyBorder="1" applyAlignment="1">
      <alignment horizontal="left" vertical="center" wrapText="1"/>
    </xf>
    <xf numFmtId="0" fontId="34" fillId="7" borderId="34" xfId="0" applyFont="1" applyFill="1" applyBorder="1" applyAlignment="1">
      <alignment horizontal="left" vertical="center" wrapText="1"/>
    </xf>
    <xf numFmtId="0" fontId="34" fillId="7" borderId="35" xfId="0" applyFont="1" applyFill="1" applyBorder="1" applyAlignment="1">
      <alignment horizontal="left" vertical="center" wrapText="1"/>
    </xf>
    <xf numFmtId="0" fontId="34" fillId="7" borderId="36" xfId="0" applyFont="1" applyFill="1" applyBorder="1" applyAlignment="1">
      <alignment horizontal="left" vertical="center" wrapText="1"/>
    </xf>
    <xf numFmtId="0" fontId="34" fillId="7" borderId="37" xfId="0" applyFont="1" applyFill="1" applyBorder="1" applyAlignment="1">
      <alignment horizontal="left" vertical="center" wrapText="1"/>
    </xf>
    <xf numFmtId="0" fontId="34" fillId="7" borderId="38" xfId="0" applyFont="1" applyFill="1" applyBorder="1" applyAlignment="1">
      <alignment horizontal="left" vertical="center" wrapText="1"/>
    </xf>
    <xf numFmtId="0" fontId="17" fillId="0" borderId="0" xfId="0" applyFont="1" applyAlignment="1">
      <alignment horizontal="center" vertical="center"/>
    </xf>
    <xf numFmtId="0" fontId="8" fillId="7" borderId="19" xfId="0" applyFont="1" applyFill="1" applyBorder="1" applyAlignment="1">
      <alignment vertical="center"/>
    </xf>
    <xf numFmtId="0" fontId="8" fillId="7" borderId="31" xfId="0" applyFont="1" applyFill="1" applyBorder="1" applyAlignment="1">
      <alignment vertical="center"/>
    </xf>
    <xf numFmtId="0" fontId="6" fillId="5" borderId="17" xfId="0" applyFont="1" applyFill="1" applyBorder="1" applyAlignment="1">
      <alignment horizontal="center" vertical="center"/>
    </xf>
    <xf numFmtId="0" fontId="33" fillId="7" borderId="1" xfId="0" applyFont="1" applyFill="1" applyBorder="1" applyAlignment="1">
      <alignment vertical="center"/>
    </xf>
    <xf numFmtId="0" fontId="33" fillId="7" borderId="2" xfId="0" applyFont="1" applyFill="1" applyBorder="1" applyAlignment="1">
      <alignment vertical="center"/>
    </xf>
    <xf numFmtId="0" fontId="8" fillId="7" borderId="1" xfId="0" applyFont="1" applyFill="1" applyBorder="1" applyAlignment="1">
      <alignment vertical="center"/>
    </xf>
    <xf numFmtId="0" fontId="8" fillId="7" borderId="2" xfId="0" applyFont="1" applyFill="1" applyBorder="1" applyAlignment="1">
      <alignment vertical="center"/>
    </xf>
    <xf numFmtId="0" fontId="30" fillId="0" borderId="0" xfId="0" applyFont="1" applyAlignment="1">
      <alignment horizontal="left" vertical="center" wrapText="1"/>
    </xf>
  </cellXfs>
  <cellStyles count="3">
    <cellStyle name="パーセント" xfId="2" builtinId="5"/>
    <cellStyle name="桁区切り" xfId="1" builtinId="6"/>
    <cellStyle name="標準" xfId="0" builtinId="0"/>
  </cellStyles>
  <dxfs count="4">
    <dxf>
      <fill>
        <patternFill>
          <bgColor rgb="FFFF3399"/>
        </patternFill>
      </fill>
    </dxf>
    <dxf>
      <font>
        <color rgb="FF9C0006"/>
      </font>
    </dxf>
    <dxf>
      <font>
        <color rgb="FF9C0006"/>
      </font>
    </dxf>
    <dxf>
      <fill>
        <patternFill>
          <bgColor rgb="FFFF3399"/>
        </patternFill>
      </fill>
    </dxf>
  </dxfs>
  <tableStyles count="0" defaultTableStyle="TableStyleMedium2" defaultPivotStyle="PivotStyleMedium9"/>
  <colors>
    <mruColors>
      <color rgb="FFFF3399"/>
      <color rgb="FFFFCCFF"/>
      <color rgb="FFFF33CC"/>
      <color rgb="FFFF0066"/>
      <color rgb="FFED3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0</xdr:row>
      <xdr:rowOff>1</xdr:rowOff>
    </xdr:from>
    <xdr:to>
      <xdr:col>9</xdr:col>
      <xdr:colOff>710449</xdr:colOff>
      <xdr:row>0</xdr:row>
      <xdr:rowOff>639141</xdr:rowOff>
    </xdr:to>
    <xdr:pic>
      <xdr:nvPicPr>
        <xdr:cNvPr id="2" name="図 1">
          <a:extLst>
            <a:ext uri="{FF2B5EF4-FFF2-40B4-BE49-F238E27FC236}">
              <a16:creationId xmlns:a16="http://schemas.microsoft.com/office/drawing/2014/main" id="{80A7DE91-5D09-4022-8A76-53DA339AFD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57950" y="1"/>
          <a:ext cx="2396374" cy="6391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87476</xdr:colOff>
      <xdr:row>0</xdr:row>
      <xdr:rowOff>68036</xdr:rowOff>
    </xdr:from>
    <xdr:to>
      <xdr:col>5</xdr:col>
      <xdr:colOff>1284866</xdr:colOff>
      <xdr:row>0</xdr:row>
      <xdr:rowOff>752903</xdr:rowOff>
    </xdr:to>
    <xdr:pic>
      <xdr:nvPicPr>
        <xdr:cNvPr id="2" name="図 1">
          <a:extLst>
            <a:ext uri="{FF2B5EF4-FFF2-40B4-BE49-F238E27FC236}">
              <a16:creationId xmlns:a16="http://schemas.microsoft.com/office/drawing/2014/main" id="{981294A2-58A8-ADED-DBE0-0F67370C3D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97144" y="68036"/>
          <a:ext cx="2567824" cy="6848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48595</xdr:colOff>
      <xdr:row>0</xdr:row>
      <xdr:rowOff>68033</xdr:rowOff>
    </xdr:from>
    <xdr:to>
      <xdr:col>5</xdr:col>
      <xdr:colOff>1249160</xdr:colOff>
      <xdr:row>0</xdr:row>
      <xdr:rowOff>749725</xdr:rowOff>
    </xdr:to>
    <xdr:pic>
      <xdr:nvPicPr>
        <xdr:cNvPr id="2" name="図 1">
          <a:extLst>
            <a:ext uri="{FF2B5EF4-FFF2-40B4-BE49-F238E27FC236}">
              <a16:creationId xmlns:a16="http://schemas.microsoft.com/office/drawing/2014/main" id="{8620715F-69FC-4F9E-ABC5-1783671424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8263" y="68033"/>
          <a:ext cx="2567824" cy="684867"/>
        </a:xfrm>
        <a:prstGeom prst="rect">
          <a:avLst/>
        </a:prstGeom>
      </xdr:spPr>
    </xdr:pic>
    <xdr:clientData/>
  </xdr:twoCellAnchor>
  <xdr:twoCellAnchor>
    <xdr:from>
      <xdr:col>1</xdr:col>
      <xdr:colOff>2013857</xdr:colOff>
      <xdr:row>14</xdr:row>
      <xdr:rowOff>244930</xdr:rowOff>
    </xdr:from>
    <xdr:to>
      <xdr:col>2</xdr:col>
      <xdr:colOff>1619249</xdr:colOff>
      <xdr:row>17</xdr:row>
      <xdr:rowOff>163286</xdr:rowOff>
    </xdr:to>
    <xdr:sp macro="" textlink="">
      <xdr:nvSpPr>
        <xdr:cNvPr id="34" name="吹き出し: 四角形 2">
          <a:extLst>
            <a:ext uri="{FF2B5EF4-FFF2-40B4-BE49-F238E27FC236}">
              <a16:creationId xmlns:a16="http://schemas.microsoft.com/office/drawing/2014/main" id="{EF1E458D-2B70-C6DB-6142-841FF4FBCE5C}"/>
            </a:ext>
          </a:extLst>
        </xdr:cNvPr>
        <xdr:cNvSpPr/>
      </xdr:nvSpPr>
      <xdr:spPr>
        <a:xfrm>
          <a:off x="3537857" y="5483680"/>
          <a:ext cx="2803071" cy="843642"/>
        </a:xfrm>
        <a:prstGeom prst="wedgeRectCallout">
          <a:avLst>
            <a:gd name="adj1" fmla="val -41555"/>
            <a:gd name="adj2" fmla="val 143874"/>
          </a:avLst>
        </a:prstGeom>
        <a:solidFill>
          <a:srgbClr val="FFCCFF"/>
        </a:solid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人件費、旅費交通費などで対象者が分かれる場合は、人別に行を分け、該当者名を記入して計上してください。</a:t>
          </a:r>
        </a:p>
      </xdr:txBody>
    </xdr:sp>
    <xdr:clientData/>
  </xdr:twoCellAnchor>
  <xdr:twoCellAnchor>
    <xdr:from>
      <xdr:col>2</xdr:col>
      <xdr:colOff>3347357</xdr:colOff>
      <xdr:row>15</xdr:row>
      <xdr:rowOff>326570</xdr:rowOff>
    </xdr:from>
    <xdr:to>
      <xdr:col>4</xdr:col>
      <xdr:colOff>1238250</xdr:colOff>
      <xdr:row>18</xdr:row>
      <xdr:rowOff>166006</xdr:rowOff>
    </xdr:to>
    <xdr:sp macro="" textlink="">
      <xdr:nvSpPr>
        <xdr:cNvPr id="31" name="吹き出し: 四角形 3">
          <a:extLst>
            <a:ext uri="{FF2B5EF4-FFF2-40B4-BE49-F238E27FC236}">
              <a16:creationId xmlns:a16="http://schemas.microsoft.com/office/drawing/2014/main" id="{1DCEBFAF-CFB7-4CD6-88F8-A6E8E7D16248}"/>
            </a:ext>
          </a:extLst>
        </xdr:cNvPr>
        <xdr:cNvSpPr/>
      </xdr:nvSpPr>
      <xdr:spPr>
        <a:xfrm>
          <a:off x="8069036" y="5905499"/>
          <a:ext cx="2898321" cy="669471"/>
        </a:xfrm>
        <a:prstGeom prst="wedgeRectCallout">
          <a:avLst>
            <a:gd name="adj1" fmla="val -15764"/>
            <a:gd name="adj2" fmla="val 135744"/>
          </a:avLst>
        </a:prstGeom>
        <a:solidFill>
          <a:srgbClr val="FFCCFF"/>
        </a:solid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latin typeface="Meiryo UI" panose="020B0604030504040204" pitchFamily="50" charset="-128"/>
              <a:ea typeface="Meiryo UI" panose="020B0604030504040204" pitchFamily="50" charset="-128"/>
            </a:rPr>
            <a:t>単価・数量・単位に記入した内容の計算結果と、金額が一致するようにしてください。</a:t>
          </a:r>
        </a:p>
      </xdr:txBody>
    </xdr:sp>
    <xdr:clientData/>
  </xdr:twoCellAnchor>
  <xdr:twoCellAnchor>
    <xdr:from>
      <xdr:col>4</xdr:col>
      <xdr:colOff>968830</xdr:colOff>
      <xdr:row>43</xdr:row>
      <xdr:rowOff>193223</xdr:rowOff>
    </xdr:from>
    <xdr:to>
      <xdr:col>5</xdr:col>
      <xdr:colOff>1537608</xdr:colOff>
      <xdr:row>44</xdr:row>
      <xdr:rowOff>285750</xdr:rowOff>
    </xdr:to>
    <xdr:sp macro="" textlink="">
      <xdr:nvSpPr>
        <xdr:cNvPr id="36" name="吹き出し: 四角形 4">
          <a:extLst>
            <a:ext uri="{FF2B5EF4-FFF2-40B4-BE49-F238E27FC236}">
              <a16:creationId xmlns:a16="http://schemas.microsoft.com/office/drawing/2014/main" id="{6A362A88-07DF-47A2-BCF7-EC0663266D01}"/>
            </a:ext>
          </a:extLst>
        </xdr:cNvPr>
        <xdr:cNvSpPr/>
      </xdr:nvSpPr>
      <xdr:spPr>
        <a:xfrm>
          <a:off x="10697937" y="15283544"/>
          <a:ext cx="1943100" cy="405492"/>
        </a:xfrm>
        <a:prstGeom prst="wedgeRectCallout">
          <a:avLst>
            <a:gd name="adj1" fmla="val -31768"/>
            <a:gd name="adj2" fmla="val 147939"/>
          </a:avLst>
        </a:prstGeom>
        <a:solidFill>
          <a:srgbClr val="FFCCFF"/>
        </a:solid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10%</a:t>
          </a:r>
          <a:r>
            <a:rPr kumimoji="1" lang="ja-JP" altLang="en-US" sz="1100" b="1">
              <a:solidFill>
                <a:sysClr val="windowText" lastClr="000000"/>
              </a:solidFill>
              <a:latin typeface="Meiryo UI" panose="020B0604030504040204" pitchFamily="50" charset="-128"/>
              <a:ea typeface="Meiryo UI" panose="020B0604030504040204" pitchFamily="50" charset="-128"/>
            </a:rPr>
            <a:t>以内に収めてください。</a:t>
          </a:r>
        </a:p>
      </xdr:txBody>
    </xdr:sp>
    <xdr:clientData/>
  </xdr:twoCellAnchor>
  <xdr:twoCellAnchor>
    <xdr:from>
      <xdr:col>4</xdr:col>
      <xdr:colOff>238125</xdr:colOff>
      <xdr:row>52</xdr:row>
      <xdr:rowOff>133350</xdr:rowOff>
    </xdr:from>
    <xdr:to>
      <xdr:col>5</xdr:col>
      <xdr:colOff>523875</xdr:colOff>
      <xdr:row>54</xdr:row>
      <xdr:rowOff>276225</xdr:rowOff>
    </xdr:to>
    <xdr:sp macro="" textlink="">
      <xdr:nvSpPr>
        <xdr:cNvPr id="12" name="吹き出し: 四角形 5">
          <a:extLst>
            <a:ext uri="{FF2B5EF4-FFF2-40B4-BE49-F238E27FC236}">
              <a16:creationId xmlns:a16="http://schemas.microsoft.com/office/drawing/2014/main" id="{6EDBEBEE-6D13-4B7A-BA63-5589F034F347}"/>
            </a:ext>
            <a:ext uri="{147F2762-F138-4A5C-976F-8EAC2B608ADB}">
              <a16:predDERef xmlns:a16="http://schemas.microsoft.com/office/drawing/2014/main" pred="{6A362A88-07DF-47A2-BCF7-EC0663266D01}"/>
            </a:ext>
          </a:extLst>
        </xdr:cNvPr>
        <xdr:cNvSpPr/>
      </xdr:nvSpPr>
      <xdr:spPr>
        <a:xfrm>
          <a:off x="9953625" y="17526000"/>
          <a:ext cx="1657350" cy="619125"/>
        </a:xfrm>
        <a:prstGeom prst="wedgeRectCallout">
          <a:avLst>
            <a:gd name="adj1" fmla="val -41572"/>
            <a:gd name="adj2" fmla="val -191392"/>
          </a:avLst>
        </a:prstGeom>
        <a:solidFill>
          <a:srgbClr val="FFCCFF"/>
        </a:solidFill>
        <a:ln w="254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200</a:t>
          </a:r>
          <a:r>
            <a:rPr kumimoji="1" lang="ja-JP" altLang="en-US" sz="1100" b="1">
              <a:solidFill>
                <a:sysClr val="windowText" lastClr="000000"/>
              </a:solidFill>
              <a:latin typeface="Meiryo UI" panose="020B0604030504040204" pitchFamily="50" charset="-128"/>
              <a:ea typeface="Meiryo UI" panose="020B0604030504040204" pitchFamily="50" charset="-128"/>
            </a:rPr>
            <a:t>万円</a:t>
          </a:r>
          <a:r>
            <a:rPr kumimoji="1" lang="en-US" altLang="ja-JP" sz="1100" b="1">
              <a:solidFill>
                <a:sysClr val="windowText" lastClr="000000"/>
              </a:solidFill>
              <a:latin typeface="Meiryo UI" panose="020B0604030504040204" pitchFamily="50" charset="-128"/>
              <a:ea typeface="Meiryo UI" panose="020B0604030504040204" pitchFamily="50" charset="-128"/>
            </a:rPr>
            <a:t>~300</a:t>
          </a:r>
          <a:r>
            <a:rPr kumimoji="1" lang="ja-JP" altLang="en-US" sz="1100" b="1">
              <a:solidFill>
                <a:sysClr val="windowText" lastClr="000000"/>
              </a:solidFill>
              <a:latin typeface="Meiryo UI" panose="020B0604030504040204" pitchFamily="50" charset="-128"/>
              <a:ea typeface="Meiryo UI" panose="020B0604030504040204" pitchFamily="50" charset="-128"/>
            </a:rPr>
            <a:t>万円の範囲内に収めてください。</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9BA6A-A765-4479-8C68-7A35B0BF2030}">
  <dimension ref="A1:P81"/>
  <sheetViews>
    <sheetView tabSelected="1" topLeftCell="A47" zoomScale="85" zoomScaleNormal="85" zoomScaleSheetLayoutView="100" workbookViewId="0">
      <selection activeCell="A65" sqref="A65:J74"/>
    </sheetView>
  </sheetViews>
  <sheetFormatPr defaultColWidth="9" defaultRowHeight="25.5" customHeight="1" x14ac:dyDescent="0.55000000000000004"/>
  <cols>
    <col min="1" max="14" width="11.83203125" style="32" customWidth="1"/>
    <col min="15" max="16" width="10.25" style="32" customWidth="1"/>
    <col min="17" max="16384" width="9" style="2"/>
  </cols>
  <sheetData>
    <row r="1" spans="1:16" ht="51.75" customHeight="1" x14ac:dyDescent="0.55000000000000004"/>
    <row r="2" spans="1:16" s="104" customFormat="1" ht="34.5" customHeight="1" x14ac:dyDescent="0.55000000000000004">
      <c r="A2" s="102" t="s">
        <v>0</v>
      </c>
      <c r="B2" s="103"/>
      <c r="C2" s="103"/>
      <c r="D2" s="103"/>
      <c r="E2" s="103"/>
      <c r="F2" s="103"/>
      <c r="G2" s="103"/>
      <c r="H2" s="103"/>
      <c r="I2" s="103"/>
      <c r="J2" s="103"/>
      <c r="K2" s="103"/>
      <c r="L2" s="103"/>
      <c r="M2" s="103"/>
      <c r="N2" s="103"/>
      <c r="O2" s="103"/>
      <c r="P2" s="103"/>
    </row>
    <row r="3" spans="1:16" s="104" customFormat="1" ht="24" customHeight="1" x14ac:dyDescent="0.55000000000000004">
      <c r="A3" s="112" t="s">
        <v>115</v>
      </c>
      <c r="B3" s="103"/>
      <c r="C3" s="103"/>
      <c r="D3" s="103"/>
      <c r="E3" s="103"/>
      <c r="F3" s="103"/>
      <c r="G3" s="105"/>
      <c r="H3" s="103"/>
      <c r="I3" s="103"/>
      <c r="J3" s="103"/>
      <c r="K3" s="103"/>
      <c r="L3" s="103"/>
      <c r="M3" s="103"/>
      <c r="N3" s="103"/>
      <c r="O3" s="103"/>
      <c r="P3" s="103"/>
    </row>
    <row r="4" spans="1:16" s="104" customFormat="1" ht="24" customHeight="1" x14ac:dyDescent="0.55000000000000004">
      <c r="A4" s="103" t="s">
        <v>1</v>
      </c>
      <c r="B4" s="103"/>
      <c r="C4" s="103"/>
      <c r="D4" s="103"/>
      <c r="E4" s="103"/>
      <c r="F4" s="103"/>
      <c r="G4" s="103"/>
      <c r="H4" s="103"/>
      <c r="I4" s="103"/>
      <c r="J4" s="103"/>
      <c r="K4" s="103"/>
      <c r="L4" s="103"/>
      <c r="M4" s="103"/>
      <c r="N4" s="103"/>
      <c r="O4" s="103"/>
      <c r="P4" s="103"/>
    </row>
    <row r="5" spans="1:16" s="104" customFormat="1" ht="24" customHeight="1" x14ac:dyDescent="0.55000000000000004">
      <c r="A5" s="103" t="s">
        <v>2</v>
      </c>
      <c r="B5" s="103"/>
      <c r="C5" s="103"/>
      <c r="D5" s="103"/>
      <c r="E5" s="103"/>
      <c r="F5" s="103"/>
      <c r="G5" s="103"/>
      <c r="H5" s="103"/>
      <c r="I5" s="103"/>
      <c r="J5" s="103"/>
      <c r="K5" s="103"/>
      <c r="L5" s="103"/>
      <c r="M5" s="103"/>
      <c r="N5" s="103"/>
      <c r="O5" s="103"/>
      <c r="P5" s="103"/>
    </row>
    <row r="6" spans="1:16" s="104" customFormat="1" ht="24" customHeight="1" x14ac:dyDescent="0.55000000000000004">
      <c r="A6" s="103" t="s">
        <v>3</v>
      </c>
      <c r="B6" s="103"/>
      <c r="C6" s="103"/>
      <c r="D6" s="103"/>
      <c r="E6" s="103"/>
      <c r="F6" s="103"/>
      <c r="G6" s="103"/>
      <c r="H6" s="103"/>
      <c r="I6" s="103"/>
      <c r="J6" s="103"/>
      <c r="K6" s="103"/>
      <c r="L6" s="103"/>
      <c r="M6" s="103"/>
      <c r="N6" s="103"/>
      <c r="O6" s="103"/>
      <c r="P6" s="103"/>
    </row>
    <row r="7" spans="1:16" s="104" customFormat="1" ht="24" customHeight="1" x14ac:dyDescent="0.55000000000000004">
      <c r="A7" s="103" t="s">
        <v>4</v>
      </c>
      <c r="B7" s="103"/>
      <c r="C7" s="103"/>
      <c r="D7" s="103"/>
      <c r="E7" s="103"/>
      <c r="F7" s="103"/>
      <c r="G7" s="103"/>
      <c r="H7" s="103"/>
      <c r="I7" s="103"/>
      <c r="J7" s="103"/>
      <c r="K7" s="103"/>
      <c r="L7" s="103"/>
      <c r="M7" s="103"/>
      <c r="N7" s="103"/>
      <c r="O7" s="103"/>
      <c r="P7" s="103"/>
    </row>
    <row r="8" spans="1:16" s="104" customFormat="1" ht="24" customHeight="1" x14ac:dyDescent="0.55000000000000004">
      <c r="A8" s="103" t="s">
        <v>5</v>
      </c>
      <c r="B8" s="103"/>
      <c r="C8" s="103"/>
      <c r="D8" s="103"/>
      <c r="E8" s="103"/>
      <c r="F8" s="103"/>
      <c r="G8" s="103"/>
      <c r="H8" s="103"/>
      <c r="I8" s="103"/>
      <c r="J8" s="103"/>
      <c r="K8" s="103"/>
      <c r="L8" s="103"/>
      <c r="M8" s="103"/>
      <c r="N8" s="103"/>
      <c r="O8" s="103"/>
      <c r="P8" s="103"/>
    </row>
    <row r="9" spans="1:16" s="104" customFormat="1" ht="24" customHeight="1" x14ac:dyDescent="0.55000000000000004">
      <c r="A9" s="103" t="s">
        <v>6</v>
      </c>
      <c r="B9" s="103"/>
      <c r="C9" s="103"/>
      <c r="D9" s="103"/>
      <c r="E9" s="103"/>
      <c r="F9" s="103"/>
      <c r="G9" s="103"/>
      <c r="H9" s="103"/>
      <c r="I9" s="103"/>
      <c r="J9" s="103"/>
      <c r="K9" s="103"/>
      <c r="L9" s="103"/>
      <c r="M9" s="103"/>
      <c r="N9" s="103"/>
      <c r="O9" s="103"/>
      <c r="P9" s="103"/>
    </row>
    <row r="10" spans="1:16" s="104" customFormat="1" ht="24" customHeight="1" x14ac:dyDescent="0.55000000000000004">
      <c r="A10" s="103" t="s">
        <v>7</v>
      </c>
      <c r="B10" s="103"/>
      <c r="C10" s="103"/>
      <c r="D10" s="103"/>
      <c r="E10" s="103"/>
      <c r="F10" s="103"/>
      <c r="G10" s="103"/>
      <c r="H10" s="103"/>
      <c r="I10" s="103"/>
      <c r="J10" s="103"/>
      <c r="K10" s="103"/>
      <c r="L10" s="103"/>
      <c r="M10" s="103"/>
      <c r="N10" s="103"/>
      <c r="O10" s="103"/>
      <c r="P10" s="103"/>
    </row>
    <row r="11" spans="1:16" s="104" customFormat="1" ht="24" customHeight="1" x14ac:dyDescent="0.55000000000000004">
      <c r="A11" s="103" t="s">
        <v>113</v>
      </c>
      <c r="B11" s="103"/>
      <c r="C11" s="103"/>
      <c r="D11" s="103"/>
      <c r="E11" s="103"/>
      <c r="F11" s="103"/>
      <c r="G11" s="103"/>
      <c r="H11" s="103"/>
      <c r="I11" s="103"/>
      <c r="J11" s="103"/>
      <c r="K11" s="103"/>
      <c r="L11" s="103"/>
      <c r="M11" s="103"/>
      <c r="N11" s="103"/>
      <c r="O11" s="103"/>
      <c r="P11" s="103"/>
    </row>
    <row r="12" spans="1:16" s="104" customFormat="1" ht="24" customHeight="1" x14ac:dyDescent="0.55000000000000004">
      <c r="A12" s="103" t="s">
        <v>134</v>
      </c>
      <c r="B12" s="103"/>
      <c r="C12" s="103"/>
      <c r="D12" s="103"/>
      <c r="E12" s="103"/>
      <c r="F12" s="103"/>
      <c r="G12" s="103"/>
      <c r="H12" s="103"/>
      <c r="I12" s="103"/>
      <c r="J12" s="103"/>
      <c r="K12" s="103"/>
      <c r="L12" s="103"/>
      <c r="M12" s="103"/>
      <c r="N12" s="103"/>
      <c r="O12" s="103"/>
      <c r="P12" s="103"/>
    </row>
    <row r="13" spans="1:16" s="104" customFormat="1" ht="24" customHeight="1" x14ac:dyDescent="0.55000000000000004">
      <c r="A13" s="105" t="s">
        <v>135</v>
      </c>
      <c r="B13" s="103"/>
      <c r="C13" s="103"/>
      <c r="D13" s="103"/>
      <c r="E13" s="103"/>
      <c r="F13" s="103"/>
      <c r="G13" s="103"/>
      <c r="H13" s="103"/>
      <c r="I13" s="103"/>
      <c r="J13" s="103"/>
      <c r="K13" s="103"/>
      <c r="L13" s="103"/>
      <c r="M13" s="103"/>
      <c r="N13" s="103"/>
      <c r="O13" s="103"/>
      <c r="P13" s="103"/>
    </row>
    <row r="14" spans="1:16" s="104" customFormat="1" ht="24" customHeight="1" x14ac:dyDescent="0.55000000000000004">
      <c r="A14" s="103" t="s">
        <v>8</v>
      </c>
      <c r="B14" s="103"/>
      <c r="C14" s="103"/>
      <c r="D14" s="103"/>
      <c r="E14" s="103"/>
      <c r="F14" s="103"/>
      <c r="G14" s="103"/>
      <c r="H14" s="103"/>
      <c r="I14" s="103"/>
      <c r="J14" s="103"/>
      <c r="K14" s="103"/>
      <c r="L14" s="103"/>
      <c r="M14" s="103"/>
      <c r="N14" s="103"/>
      <c r="O14" s="103"/>
      <c r="P14" s="103"/>
    </row>
    <row r="15" spans="1:16" s="104" customFormat="1" ht="24" customHeight="1" x14ac:dyDescent="0.55000000000000004">
      <c r="A15" s="103"/>
      <c r="B15" s="103"/>
      <c r="C15" s="103"/>
      <c r="D15" s="103"/>
      <c r="E15" s="103"/>
      <c r="F15" s="103"/>
      <c r="G15" s="103"/>
      <c r="H15" s="103"/>
      <c r="I15" s="103"/>
      <c r="J15" s="103"/>
      <c r="K15" s="103"/>
      <c r="L15" s="103"/>
      <c r="M15" s="103"/>
      <c r="N15" s="103"/>
      <c r="O15" s="103"/>
      <c r="P15" s="103"/>
    </row>
    <row r="16" spans="1:16" s="104" customFormat="1" ht="24" customHeight="1" x14ac:dyDescent="0.55000000000000004">
      <c r="A16" s="106" t="s">
        <v>9</v>
      </c>
      <c r="B16" s="103"/>
      <c r="C16" s="103"/>
      <c r="D16" s="103"/>
      <c r="E16" s="103"/>
      <c r="F16" s="103"/>
      <c r="G16" s="103"/>
      <c r="H16" s="103"/>
      <c r="I16" s="103"/>
      <c r="J16" s="103"/>
      <c r="K16" s="103"/>
      <c r="L16" s="103"/>
      <c r="M16" s="103"/>
      <c r="N16" s="103"/>
      <c r="O16" s="103"/>
      <c r="P16" s="103"/>
    </row>
    <row r="17" spans="1:16" s="104" customFormat="1" ht="24" customHeight="1" x14ac:dyDescent="0.55000000000000004">
      <c r="A17" s="107" t="s">
        <v>10</v>
      </c>
      <c r="B17" s="103"/>
      <c r="C17" s="103"/>
      <c r="D17" s="103"/>
      <c r="E17" s="103"/>
      <c r="F17" s="103"/>
      <c r="G17" s="103"/>
      <c r="H17" s="103"/>
      <c r="I17" s="103"/>
      <c r="J17" s="103"/>
      <c r="K17" s="103"/>
      <c r="L17" s="103"/>
      <c r="M17" s="103"/>
      <c r="N17" s="103"/>
      <c r="O17" s="103"/>
      <c r="P17" s="103"/>
    </row>
    <row r="18" spans="1:16" s="104" customFormat="1" ht="24" customHeight="1" x14ac:dyDescent="0.55000000000000004">
      <c r="A18" s="103" t="s">
        <v>11</v>
      </c>
      <c r="B18" s="103"/>
      <c r="C18" s="103"/>
      <c r="D18" s="103"/>
      <c r="E18" s="103"/>
      <c r="F18" s="103"/>
      <c r="G18" s="103"/>
      <c r="H18" s="103"/>
      <c r="I18" s="103"/>
      <c r="J18" s="103"/>
      <c r="K18" s="103"/>
      <c r="L18" s="103"/>
      <c r="M18" s="103"/>
      <c r="N18" s="103"/>
      <c r="O18" s="103"/>
      <c r="P18" s="103"/>
    </row>
    <row r="19" spans="1:16" s="104" customFormat="1" ht="24" customHeight="1" x14ac:dyDescent="0.55000000000000004">
      <c r="A19" s="103" t="s">
        <v>12</v>
      </c>
      <c r="B19" s="103"/>
      <c r="C19" s="103"/>
      <c r="D19" s="103"/>
      <c r="E19" s="103"/>
      <c r="F19" s="103"/>
      <c r="G19" s="103"/>
      <c r="H19" s="103"/>
      <c r="I19" s="103"/>
      <c r="J19" s="103"/>
      <c r="K19" s="103"/>
      <c r="L19" s="103"/>
      <c r="M19" s="103"/>
      <c r="N19" s="103"/>
      <c r="O19" s="103"/>
      <c r="P19" s="103"/>
    </row>
    <row r="20" spans="1:16" s="104" customFormat="1" ht="24" customHeight="1" x14ac:dyDescent="0.55000000000000004">
      <c r="A20" s="103" t="s">
        <v>13</v>
      </c>
      <c r="B20" s="103"/>
      <c r="C20" s="103"/>
      <c r="D20" s="103"/>
      <c r="E20" s="103"/>
      <c r="F20" s="103"/>
      <c r="G20" s="103"/>
      <c r="H20" s="103"/>
      <c r="I20" s="103"/>
      <c r="J20" s="103"/>
      <c r="K20" s="103"/>
      <c r="L20" s="103"/>
      <c r="M20" s="103"/>
      <c r="N20" s="103"/>
      <c r="O20" s="103"/>
      <c r="P20" s="103"/>
    </row>
    <row r="21" spans="1:16" s="104" customFormat="1" ht="24" customHeight="1" x14ac:dyDescent="0.55000000000000004">
      <c r="A21" s="103" t="s">
        <v>14</v>
      </c>
      <c r="B21" s="103"/>
      <c r="C21" s="103"/>
      <c r="D21" s="103"/>
      <c r="E21" s="103"/>
      <c r="F21" s="103"/>
      <c r="G21" s="103"/>
      <c r="H21" s="103"/>
      <c r="I21" s="103"/>
      <c r="J21" s="103"/>
      <c r="K21" s="103"/>
      <c r="L21" s="103"/>
      <c r="M21" s="103"/>
      <c r="N21" s="103"/>
      <c r="O21" s="103"/>
      <c r="P21" s="103"/>
    </row>
    <row r="22" spans="1:16" s="104" customFormat="1" ht="24" customHeight="1" x14ac:dyDescent="0.55000000000000004">
      <c r="A22" s="103" t="s">
        <v>15</v>
      </c>
      <c r="B22" s="103"/>
      <c r="C22" s="103"/>
      <c r="D22" s="103"/>
      <c r="E22" s="103"/>
      <c r="F22" s="103"/>
      <c r="G22" s="103"/>
      <c r="H22" s="103"/>
      <c r="I22" s="103"/>
      <c r="J22" s="103"/>
      <c r="K22" s="103"/>
      <c r="L22" s="103"/>
      <c r="M22" s="103"/>
      <c r="N22" s="103"/>
      <c r="O22" s="103"/>
      <c r="P22" s="103"/>
    </row>
    <row r="23" spans="1:16" s="104" customFormat="1" ht="24" customHeight="1" x14ac:dyDescent="0.55000000000000004">
      <c r="A23" s="103" t="s">
        <v>16</v>
      </c>
      <c r="B23" s="103"/>
      <c r="C23" s="103"/>
      <c r="D23" s="103"/>
      <c r="E23" s="103"/>
      <c r="F23" s="103"/>
      <c r="G23" s="103"/>
      <c r="H23" s="103"/>
      <c r="I23" s="103"/>
      <c r="J23" s="103"/>
      <c r="K23" s="103"/>
      <c r="L23" s="103"/>
      <c r="M23" s="103"/>
      <c r="N23" s="103"/>
      <c r="O23" s="103"/>
      <c r="P23" s="103"/>
    </row>
    <row r="24" spans="1:16" s="104" customFormat="1" ht="24" customHeight="1" x14ac:dyDescent="0.55000000000000004">
      <c r="A24" s="103" t="s">
        <v>17</v>
      </c>
      <c r="B24" s="103"/>
      <c r="C24" s="103"/>
      <c r="D24" s="103"/>
      <c r="E24" s="103"/>
      <c r="F24" s="103"/>
      <c r="G24" s="103"/>
      <c r="H24" s="103"/>
      <c r="I24" s="103"/>
      <c r="J24" s="103"/>
      <c r="K24" s="103"/>
      <c r="L24" s="103"/>
      <c r="M24" s="103"/>
      <c r="N24" s="103"/>
      <c r="O24" s="103"/>
      <c r="P24" s="103"/>
    </row>
    <row r="25" spans="1:16" s="104" customFormat="1" ht="24" customHeight="1" x14ac:dyDescent="0.55000000000000004">
      <c r="A25" s="103" t="s">
        <v>18</v>
      </c>
      <c r="B25" s="103"/>
      <c r="C25" s="103"/>
      <c r="D25" s="103"/>
      <c r="E25" s="103"/>
      <c r="F25" s="103"/>
      <c r="G25" s="103"/>
      <c r="H25" s="103"/>
      <c r="I25" s="103"/>
      <c r="J25" s="103"/>
      <c r="K25" s="103"/>
      <c r="L25" s="103"/>
      <c r="M25" s="103"/>
      <c r="N25" s="103"/>
      <c r="O25" s="103"/>
      <c r="P25" s="103"/>
    </row>
    <row r="26" spans="1:16" s="104" customFormat="1" ht="24" customHeight="1" x14ac:dyDescent="0.55000000000000004">
      <c r="A26" s="103" t="s">
        <v>19</v>
      </c>
      <c r="B26" s="103"/>
      <c r="C26" s="103"/>
      <c r="D26" s="103"/>
      <c r="E26" s="103"/>
      <c r="F26" s="103"/>
      <c r="G26" s="103"/>
      <c r="H26" s="103"/>
      <c r="I26" s="103"/>
      <c r="J26" s="103"/>
      <c r="K26" s="103"/>
      <c r="L26" s="103"/>
      <c r="M26" s="103"/>
      <c r="N26" s="103"/>
      <c r="O26" s="103"/>
      <c r="P26" s="103"/>
    </row>
    <row r="27" spans="1:16" s="104" customFormat="1" ht="24" customHeight="1" x14ac:dyDescent="0.55000000000000004">
      <c r="A27" s="103" t="s">
        <v>20</v>
      </c>
      <c r="B27" s="103"/>
      <c r="C27" s="103"/>
      <c r="D27" s="103"/>
      <c r="E27" s="103"/>
      <c r="F27" s="103"/>
      <c r="G27" s="103"/>
      <c r="H27" s="103"/>
      <c r="I27" s="103"/>
      <c r="J27" s="103"/>
      <c r="K27" s="103"/>
      <c r="L27" s="103"/>
      <c r="M27" s="103"/>
      <c r="N27" s="103"/>
      <c r="O27" s="103"/>
      <c r="P27" s="103"/>
    </row>
    <row r="28" spans="1:16" s="104" customFormat="1" ht="24" customHeight="1" x14ac:dyDescent="0.55000000000000004">
      <c r="A28" s="103" t="s">
        <v>21</v>
      </c>
      <c r="B28" s="103"/>
      <c r="C28" s="103"/>
      <c r="D28" s="103"/>
      <c r="E28" s="103"/>
      <c r="F28" s="103"/>
      <c r="G28" s="103"/>
      <c r="H28" s="103"/>
      <c r="I28" s="103"/>
      <c r="J28" s="103"/>
      <c r="K28" s="103"/>
      <c r="L28" s="103"/>
      <c r="M28" s="103"/>
      <c r="N28" s="103"/>
      <c r="O28" s="103"/>
      <c r="P28" s="103"/>
    </row>
    <row r="29" spans="1:16" s="104" customFormat="1" ht="24" customHeight="1" x14ac:dyDescent="0.55000000000000004">
      <c r="A29" s="103" t="s">
        <v>22</v>
      </c>
      <c r="B29" s="103"/>
      <c r="C29" s="103"/>
      <c r="D29" s="103"/>
      <c r="E29" s="103"/>
      <c r="F29" s="103"/>
      <c r="G29" s="103"/>
      <c r="H29" s="103"/>
      <c r="I29" s="103"/>
      <c r="J29" s="103"/>
      <c r="K29" s="103"/>
      <c r="L29" s="103"/>
      <c r="M29" s="103"/>
      <c r="N29" s="103"/>
      <c r="O29" s="103"/>
      <c r="P29" s="103"/>
    </row>
    <row r="30" spans="1:16" s="104" customFormat="1" ht="24" customHeight="1" x14ac:dyDescent="0.55000000000000004">
      <c r="A30" s="103" t="s">
        <v>23</v>
      </c>
      <c r="B30" s="103"/>
      <c r="C30" s="103"/>
      <c r="D30" s="103"/>
      <c r="E30" s="103"/>
      <c r="F30" s="103"/>
      <c r="G30" s="103"/>
      <c r="H30" s="103"/>
      <c r="I30" s="103"/>
      <c r="J30" s="103"/>
      <c r="K30" s="103"/>
      <c r="L30" s="103"/>
      <c r="M30" s="103"/>
      <c r="N30" s="103"/>
      <c r="O30" s="103"/>
      <c r="P30" s="103"/>
    </row>
    <row r="31" spans="1:16" s="104" customFormat="1" ht="24" customHeight="1" x14ac:dyDescent="0.55000000000000004">
      <c r="A31" s="103"/>
      <c r="B31" s="103"/>
      <c r="C31" s="103"/>
      <c r="D31" s="103"/>
      <c r="E31" s="103"/>
      <c r="F31" s="103"/>
      <c r="G31" s="103"/>
      <c r="H31" s="103"/>
      <c r="I31" s="103"/>
      <c r="J31" s="103"/>
      <c r="K31" s="103"/>
      <c r="L31" s="103"/>
      <c r="M31" s="103"/>
      <c r="N31" s="103"/>
      <c r="O31" s="103"/>
      <c r="P31" s="103"/>
    </row>
    <row r="32" spans="1:16" s="104" customFormat="1" ht="24" customHeight="1" x14ac:dyDescent="0.55000000000000004">
      <c r="A32" s="107" t="s">
        <v>24</v>
      </c>
      <c r="B32" s="103"/>
      <c r="C32" s="107" t="s">
        <v>25</v>
      </c>
      <c r="D32" s="103"/>
      <c r="E32" s="103"/>
      <c r="F32" s="103"/>
      <c r="G32" s="103"/>
      <c r="H32" s="103"/>
      <c r="I32" s="103"/>
      <c r="J32" s="103"/>
      <c r="K32" s="103"/>
      <c r="L32" s="103"/>
      <c r="M32" s="103"/>
      <c r="N32" s="103"/>
      <c r="O32" s="103"/>
      <c r="P32" s="103"/>
    </row>
    <row r="33" spans="1:16" s="104" customFormat="1" ht="24" customHeight="1" x14ac:dyDescent="0.55000000000000004">
      <c r="A33" s="103" t="s">
        <v>26</v>
      </c>
      <c r="B33" s="103"/>
      <c r="C33" s="103"/>
      <c r="D33" s="103"/>
      <c r="E33" s="103"/>
      <c r="F33" s="103"/>
      <c r="G33" s="103"/>
      <c r="H33" s="103"/>
      <c r="I33" s="103"/>
      <c r="J33" s="103"/>
      <c r="K33" s="103"/>
      <c r="L33" s="103"/>
      <c r="M33" s="103"/>
      <c r="N33" s="103"/>
      <c r="O33" s="103"/>
      <c r="P33" s="103"/>
    </row>
    <row r="34" spans="1:16" s="104" customFormat="1" ht="24" customHeight="1" x14ac:dyDescent="0.55000000000000004">
      <c r="A34" s="103" t="s">
        <v>27</v>
      </c>
      <c r="B34" s="103"/>
      <c r="C34" s="103"/>
      <c r="D34" s="103"/>
      <c r="E34" s="103"/>
      <c r="F34" s="103"/>
      <c r="G34" s="103"/>
      <c r="H34" s="103"/>
      <c r="I34" s="103"/>
      <c r="J34" s="103"/>
      <c r="K34" s="103"/>
      <c r="L34" s="103"/>
      <c r="M34" s="103"/>
      <c r="N34" s="103"/>
      <c r="O34" s="103"/>
      <c r="P34" s="103"/>
    </row>
    <row r="35" spans="1:16" s="104" customFormat="1" ht="24" customHeight="1" x14ac:dyDescent="0.55000000000000004">
      <c r="A35" s="103" t="s">
        <v>28</v>
      </c>
      <c r="B35" s="103"/>
      <c r="C35" s="103"/>
      <c r="D35" s="103"/>
      <c r="E35" s="103"/>
      <c r="F35" s="103"/>
      <c r="G35" s="103"/>
      <c r="H35" s="103"/>
      <c r="I35" s="103"/>
      <c r="J35" s="103"/>
      <c r="K35" s="103"/>
      <c r="L35" s="103"/>
      <c r="M35" s="103"/>
      <c r="N35" s="103"/>
      <c r="O35" s="103"/>
      <c r="P35" s="103"/>
    </row>
    <row r="36" spans="1:16" s="104" customFormat="1" ht="24" customHeight="1" x14ac:dyDescent="0.55000000000000004">
      <c r="A36" s="103" t="s">
        <v>29</v>
      </c>
      <c r="B36" s="103"/>
      <c r="C36" s="103"/>
      <c r="D36" s="103"/>
      <c r="E36" s="103"/>
      <c r="F36" s="103"/>
      <c r="G36" s="103"/>
      <c r="H36" s="103"/>
      <c r="I36" s="103"/>
      <c r="J36" s="103"/>
      <c r="K36" s="103"/>
      <c r="L36" s="103"/>
      <c r="M36" s="103"/>
      <c r="N36" s="103"/>
      <c r="O36" s="103"/>
      <c r="P36" s="103"/>
    </row>
    <row r="37" spans="1:16" s="104" customFormat="1" ht="24" customHeight="1" x14ac:dyDescent="0.55000000000000004">
      <c r="A37" s="103" t="s">
        <v>30</v>
      </c>
      <c r="B37" s="103"/>
      <c r="C37" s="103"/>
      <c r="D37" s="103"/>
      <c r="E37" s="103"/>
      <c r="F37" s="103"/>
      <c r="G37" s="103"/>
      <c r="H37" s="103"/>
      <c r="I37" s="103"/>
      <c r="J37" s="103"/>
      <c r="K37" s="103"/>
      <c r="L37" s="103"/>
      <c r="M37" s="103"/>
      <c r="N37" s="103"/>
      <c r="O37" s="103"/>
      <c r="P37" s="103"/>
    </row>
    <row r="38" spans="1:16" s="104" customFormat="1" ht="24" customHeight="1" x14ac:dyDescent="0.55000000000000004">
      <c r="A38" s="103"/>
      <c r="B38" s="103"/>
      <c r="C38" s="103"/>
      <c r="D38" s="103"/>
      <c r="E38" s="103"/>
      <c r="F38" s="103"/>
      <c r="G38" s="103"/>
      <c r="H38" s="103"/>
      <c r="I38" s="103"/>
      <c r="J38" s="103"/>
      <c r="K38" s="103"/>
      <c r="L38" s="103"/>
      <c r="M38" s="103"/>
      <c r="N38" s="103"/>
      <c r="O38" s="103"/>
      <c r="P38" s="103"/>
    </row>
    <row r="39" spans="1:16" s="104" customFormat="1" ht="24" customHeight="1" x14ac:dyDescent="0.55000000000000004">
      <c r="A39" s="106" t="s">
        <v>31</v>
      </c>
      <c r="B39" s="103"/>
      <c r="C39" s="103"/>
      <c r="D39" s="103"/>
      <c r="E39" s="103"/>
      <c r="F39" s="103"/>
      <c r="G39" s="103"/>
      <c r="H39" s="103"/>
      <c r="I39" s="103"/>
      <c r="J39" s="103"/>
      <c r="K39" s="103"/>
      <c r="L39" s="103"/>
      <c r="M39" s="103"/>
      <c r="N39" s="103"/>
      <c r="O39" s="103"/>
      <c r="P39" s="103"/>
    </row>
    <row r="40" spans="1:16" s="104" customFormat="1" ht="24" customHeight="1" x14ac:dyDescent="0.55000000000000004">
      <c r="A40" s="107" t="s">
        <v>10</v>
      </c>
      <c r="B40" s="103"/>
      <c r="C40" s="103"/>
      <c r="D40" s="103"/>
      <c r="E40" s="103"/>
      <c r="F40" s="103"/>
      <c r="G40" s="103"/>
      <c r="H40" s="103"/>
      <c r="I40" s="103"/>
      <c r="J40" s="103"/>
      <c r="K40" s="103"/>
      <c r="L40" s="103"/>
      <c r="M40" s="103"/>
      <c r="N40" s="103"/>
      <c r="O40" s="103"/>
      <c r="P40" s="103"/>
    </row>
    <row r="41" spans="1:16" s="104" customFormat="1" ht="24" customHeight="1" x14ac:dyDescent="0.55000000000000004">
      <c r="A41" s="103" t="s">
        <v>136</v>
      </c>
      <c r="B41" s="103"/>
      <c r="C41" s="103"/>
      <c r="D41" s="103"/>
      <c r="E41" s="103"/>
      <c r="F41" s="103"/>
      <c r="G41" s="103"/>
      <c r="H41" s="103"/>
      <c r="I41" s="103"/>
      <c r="J41" s="103"/>
      <c r="K41" s="103"/>
      <c r="L41" s="103"/>
      <c r="M41" s="103"/>
      <c r="N41" s="103"/>
      <c r="O41" s="103"/>
      <c r="P41" s="103"/>
    </row>
    <row r="42" spans="1:16" s="104" customFormat="1" ht="24" customHeight="1" x14ac:dyDescent="0.55000000000000004">
      <c r="A42" s="103"/>
      <c r="B42" s="103"/>
      <c r="C42" s="103"/>
      <c r="D42" s="103"/>
      <c r="E42" s="103"/>
      <c r="F42" s="103"/>
      <c r="G42" s="103"/>
      <c r="H42" s="103"/>
      <c r="I42" s="103"/>
      <c r="J42" s="103"/>
      <c r="K42" s="103"/>
      <c r="L42" s="103"/>
      <c r="M42" s="103"/>
      <c r="N42" s="103"/>
      <c r="O42" s="103"/>
      <c r="P42" s="103"/>
    </row>
    <row r="43" spans="1:16" s="104" customFormat="1" ht="24" customHeight="1" x14ac:dyDescent="0.55000000000000004">
      <c r="A43" s="107" t="s">
        <v>24</v>
      </c>
      <c r="B43" s="103"/>
      <c r="C43" s="103"/>
      <c r="D43" s="103"/>
      <c r="E43" s="103"/>
      <c r="F43" s="103"/>
      <c r="G43" s="103"/>
      <c r="H43" s="103"/>
      <c r="I43" s="103"/>
      <c r="J43" s="103"/>
      <c r="K43" s="103"/>
      <c r="L43" s="103"/>
      <c r="M43" s="103"/>
      <c r="N43" s="103"/>
      <c r="O43" s="103"/>
      <c r="P43" s="103"/>
    </row>
    <row r="44" spans="1:16" s="104" customFormat="1" ht="24" customHeight="1" x14ac:dyDescent="0.55000000000000004">
      <c r="A44" s="103" t="s">
        <v>32</v>
      </c>
      <c r="B44" s="103"/>
      <c r="C44" s="103"/>
      <c r="D44" s="103"/>
      <c r="E44" s="103"/>
      <c r="F44" s="103"/>
      <c r="G44" s="103"/>
      <c r="H44" s="103"/>
      <c r="I44" s="103"/>
      <c r="J44" s="103"/>
      <c r="K44" s="103"/>
      <c r="L44" s="103"/>
      <c r="M44" s="103"/>
      <c r="N44" s="103"/>
      <c r="O44" s="103"/>
      <c r="P44" s="103"/>
    </row>
    <row r="45" spans="1:16" s="104" customFormat="1" ht="24" customHeight="1" x14ac:dyDescent="0.55000000000000004">
      <c r="A45" s="107"/>
      <c r="B45" s="103"/>
      <c r="C45" s="103"/>
      <c r="D45" s="103"/>
      <c r="E45" s="103"/>
      <c r="F45" s="103"/>
      <c r="G45" s="103"/>
      <c r="H45" s="103"/>
      <c r="I45" s="103"/>
      <c r="J45" s="103"/>
      <c r="K45" s="103"/>
      <c r="L45" s="103"/>
      <c r="M45" s="103"/>
      <c r="N45" s="103"/>
      <c r="O45" s="103"/>
      <c r="P45" s="103"/>
    </row>
    <row r="46" spans="1:16" ht="25.5" customHeight="1" x14ac:dyDescent="0.55000000000000004">
      <c r="A46" s="159" t="s">
        <v>120</v>
      </c>
      <c r="B46" s="159"/>
      <c r="C46" s="159"/>
      <c r="D46" s="159"/>
      <c r="E46" s="159"/>
      <c r="F46" s="159"/>
      <c r="G46" s="159"/>
      <c r="H46" s="159"/>
      <c r="I46" s="159"/>
      <c r="J46" s="159"/>
      <c r="K46" s="108"/>
      <c r="L46" s="108"/>
      <c r="M46" s="108"/>
      <c r="N46" s="108"/>
    </row>
    <row r="47" spans="1:16" ht="25.5" customHeight="1" x14ac:dyDescent="0.55000000000000004">
      <c r="A47" s="159"/>
      <c r="B47" s="159"/>
      <c r="C47" s="159"/>
      <c r="D47" s="159"/>
      <c r="E47" s="159"/>
      <c r="F47" s="159"/>
      <c r="G47" s="159"/>
      <c r="H47" s="159"/>
      <c r="I47" s="159"/>
      <c r="J47" s="159"/>
      <c r="K47" s="108"/>
      <c r="L47" s="108"/>
      <c r="M47" s="108"/>
      <c r="N47" s="108"/>
    </row>
    <row r="48" spans="1:16" ht="25.5" customHeight="1" x14ac:dyDescent="0.55000000000000004">
      <c r="A48" s="159"/>
      <c r="B48" s="159"/>
      <c r="C48" s="159"/>
      <c r="D48" s="159"/>
      <c r="E48" s="159"/>
      <c r="F48" s="159"/>
      <c r="G48" s="159"/>
      <c r="H48" s="159"/>
      <c r="I48" s="159"/>
      <c r="J48" s="159"/>
      <c r="K48" s="108"/>
      <c r="L48" s="108"/>
      <c r="M48" s="108"/>
      <c r="N48" s="108"/>
    </row>
    <row r="49" spans="1:14" ht="25.5" customHeight="1" x14ac:dyDescent="0.55000000000000004">
      <c r="A49" s="159"/>
      <c r="B49" s="159"/>
      <c r="C49" s="159"/>
      <c r="D49" s="159"/>
      <c r="E49" s="159"/>
      <c r="F49" s="159"/>
      <c r="G49" s="159"/>
      <c r="H49" s="159"/>
      <c r="I49" s="159"/>
      <c r="J49" s="159"/>
      <c r="K49" s="108"/>
      <c r="L49" s="108"/>
      <c r="M49" s="108"/>
      <c r="N49" s="108"/>
    </row>
    <row r="50" spans="1:14" ht="25.5" customHeight="1" x14ac:dyDescent="0.55000000000000004">
      <c r="A50" s="159"/>
      <c r="B50" s="159"/>
      <c r="C50" s="159"/>
      <c r="D50" s="159"/>
      <c r="E50" s="159"/>
      <c r="F50" s="159"/>
      <c r="G50" s="159"/>
      <c r="H50" s="159"/>
      <c r="I50" s="159"/>
      <c r="J50" s="159"/>
      <c r="K50" s="108"/>
      <c r="L50" s="108"/>
      <c r="M50" s="108"/>
      <c r="N50" s="108"/>
    </row>
    <row r="51" spans="1:14" ht="25.5" customHeight="1" x14ac:dyDescent="0.55000000000000004">
      <c r="A51" s="159"/>
      <c r="B51" s="159"/>
      <c r="C51" s="159"/>
      <c r="D51" s="159"/>
      <c r="E51" s="159"/>
      <c r="F51" s="159"/>
      <c r="G51" s="159"/>
      <c r="H51" s="159"/>
      <c r="I51" s="159"/>
      <c r="J51" s="159"/>
      <c r="K51" s="108"/>
      <c r="L51" s="108"/>
      <c r="M51" s="108"/>
      <c r="N51" s="108"/>
    </row>
    <row r="52" spans="1:14" ht="25.5" customHeight="1" x14ac:dyDescent="0.55000000000000004">
      <c r="A52" s="159"/>
      <c r="B52" s="159"/>
      <c r="C52" s="159"/>
      <c r="D52" s="159"/>
      <c r="E52" s="159"/>
      <c r="F52" s="159"/>
      <c r="G52" s="159"/>
      <c r="H52" s="159"/>
      <c r="I52" s="159"/>
      <c r="J52" s="159"/>
      <c r="K52" s="108"/>
      <c r="L52" s="108"/>
      <c r="M52" s="108"/>
      <c r="N52" s="108"/>
    </row>
    <row r="53" spans="1:14" ht="25.5" customHeight="1" x14ac:dyDescent="0.55000000000000004">
      <c r="A53" s="159" t="s">
        <v>125</v>
      </c>
      <c r="B53" s="159"/>
      <c r="C53" s="159"/>
      <c r="D53" s="159"/>
      <c r="E53" s="159"/>
      <c r="F53" s="159"/>
      <c r="G53" s="159"/>
      <c r="H53" s="159"/>
      <c r="I53" s="159"/>
      <c r="J53" s="159"/>
      <c r="K53" s="108"/>
      <c r="L53" s="108"/>
      <c r="M53" s="108"/>
      <c r="N53" s="108"/>
    </row>
    <row r="54" spans="1:14" ht="25.5" customHeight="1" x14ac:dyDescent="0.55000000000000004">
      <c r="A54" s="159"/>
      <c r="B54" s="159"/>
      <c r="C54" s="159"/>
      <c r="D54" s="159"/>
      <c r="E54" s="159"/>
      <c r="F54" s="159"/>
      <c r="G54" s="159"/>
      <c r="H54" s="159"/>
      <c r="I54" s="159"/>
      <c r="J54" s="159"/>
      <c r="K54" s="108"/>
      <c r="L54" s="108"/>
      <c r="M54" s="108"/>
      <c r="N54" s="108"/>
    </row>
    <row r="55" spans="1:14" ht="25.5" customHeight="1" x14ac:dyDescent="0.55000000000000004">
      <c r="A55" s="159"/>
      <c r="B55" s="159"/>
      <c r="C55" s="159"/>
      <c r="D55" s="159"/>
      <c r="E55" s="159"/>
      <c r="F55" s="159"/>
      <c r="G55" s="159"/>
      <c r="H55" s="159"/>
      <c r="I55" s="159"/>
      <c r="J55" s="159"/>
      <c r="K55" s="108"/>
      <c r="L55" s="108"/>
      <c r="M55" s="108"/>
      <c r="N55" s="108"/>
    </row>
    <row r="56" spans="1:14" ht="25.5" customHeight="1" x14ac:dyDescent="0.55000000000000004">
      <c r="A56" s="159"/>
      <c r="B56" s="159"/>
      <c r="C56" s="159"/>
      <c r="D56" s="159"/>
      <c r="E56" s="159"/>
      <c r="F56" s="159"/>
      <c r="G56" s="159"/>
      <c r="H56" s="159"/>
      <c r="I56" s="159"/>
      <c r="J56" s="159"/>
      <c r="K56" s="108"/>
      <c r="L56" s="108"/>
      <c r="M56" s="108"/>
      <c r="N56" s="108"/>
    </row>
    <row r="57" spans="1:14" ht="25.5" customHeight="1" x14ac:dyDescent="0.55000000000000004">
      <c r="A57" s="159"/>
      <c r="B57" s="159"/>
      <c r="C57" s="159"/>
      <c r="D57" s="159"/>
      <c r="E57" s="159"/>
      <c r="F57" s="159"/>
      <c r="G57" s="159"/>
      <c r="H57" s="159"/>
      <c r="I57" s="159"/>
      <c r="J57" s="159"/>
      <c r="K57" s="108"/>
      <c r="L57" s="108"/>
      <c r="M57" s="108"/>
      <c r="N57" s="108"/>
    </row>
    <row r="58" spans="1:14" ht="25.5" customHeight="1" x14ac:dyDescent="0.55000000000000004">
      <c r="A58" s="159"/>
      <c r="B58" s="159"/>
      <c r="C58" s="159"/>
      <c r="D58" s="159"/>
      <c r="E58" s="159"/>
      <c r="F58" s="159"/>
      <c r="G58" s="159"/>
      <c r="H58" s="159"/>
      <c r="I58" s="159"/>
      <c r="J58" s="159"/>
      <c r="K58" s="108"/>
      <c r="L58" s="108"/>
      <c r="M58" s="108"/>
      <c r="N58" s="108"/>
    </row>
    <row r="59" spans="1:14" ht="25.5" customHeight="1" x14ac:dyDescent="0.55000000000000004">
      <c r="A59" s="159"/>
      <c r="B59" s="159"/>
      <c r="C59" s="159"/>
      <c r="D59" s="159"/>
      <c r="E59" s="159"/>
      <c r="F59" s="159"/>
      <c r="G59" s="159"/>
      <c r="H59" s="159"/>
      <c r="I59" s="159"/>
      <c r="J59" s="159"/>
      <c r="K59" s="108"/>
      <c r="L59" s="108"/>
      <c r="M59" s="108"/>
      <c r="N59" s="108"/>
    </row>
    <row r="60" spans="1:14" ht="25.5" customHeight="1" x14ac:dyDescent="0.55000000000000004">
      <c r="A60" s="159"/>
      <c r="B60" s="159"/>
      <c r="C60" s="159"/>
      <c r="D60" s="159"/>
      <c r="E60" s="159"/>
      <c r="F60" s="159"/>
      <c r="G60" s="159"/>
      <c r="H60" s="159"/>
      <c r="I60" s="159"/>
      <c r="J60" s="159"/>
      <c r="K60" s="108"/>
      <c r="L60" s="108"/>
      <c r="M60" s="108"/>
      <c r="N60" s="108"/>
    </row>
    <row r="61" spans="1:14" ht="25.5" customHeight="1" x14ac:dyDescent="0.55000000000000004">
      <c r="A61" s="159"/>
      <c r="B61" s="159"/>
      <c r="C61" s="159"/>
      <c r="D61" s="159"/>
      <c r="E61" s="159"/>
      <c r="F61" s="159"/>
      <c r="G61" s="159"/>
      <c r="H61" s="159"/>
      <c r="I61" s="159"/>
      <c r="J61" s="159"/>
      <c r="K61" s="108"/>
      <c r="L61" s="108"/>
      <c r="M61" s="108"/>
      <c r="N61" s="108"/>
    </row>
    <row r="62" spans="1:14" ht="25.5" customHeight="1" x14ac:dyDescent="0.55000000000000004">
      <c r="A62" s="159"/>
      <c r="B62" s="159"/>
      <c r="C62" s="159"/>
      <c r="D62" s="159"/>
      <c r="E62" s="159"/>
      <c r="F62" s="159"/>
      <c r="G62" s="159"/>
      <c r="H62" s="159"/>
      <c r="I62" s="159"/>
      <c r="J62" s="159"/>
      <c r="K62" s="108"/>
      <c r="L62" s="108"/>
      <c r="M62" s="108"/>
      <c r="N62" s="108"/>
    </row>
    <row r="63" spans="1:14" ht="25.5" customHeight="1" x14ac:dyDescent="0.55000000000000004">
      <c r="A63" s="159"/>
      <c r="B63" s="159"/>
      <c r="C63" s="159"/>
      <c r="D63" s="159"/>
      <c r="E63" s="159"/>
      <c r="F63" s="159"/>
      <c r="G63" s="159"/>
      <c r="H63" s="159"/>
      <c r="I63" s="159"/>
      <c r="J63" s="159"/>
      <c r="K63" s="108"/>
      <c r="L63" s="108"/>
      <c r="M63" s="108"/>
      <c r="N63" s="108"/>
    </row>
    <row r="64" spans="1:14" ht="25.5" customHeight="1" x14ac:dyDescent="0.55000000000000004">
      <c r="A64" s="159"/>
      <c r="B64" s="159"/>
      <c r="C64" s="159"/>
      <c r="D64" s="159"/>
      <c r="E64" s="159"/>
      <c r="F64" s="159"/>
      <c r="G64" s="159"/>
      <c r="H64" s="159"/>
      <c r="I64" s="159"/>
      <c r="J64" s="159"/>
      <c r="K64" s="108"/>
      <c r="L64" s="108"/>
      <c r="M64" s="108"/>
      <c r="N64" s="108"/>
    </row>
    <row r="65" spans="1:14" ht="25.5" customHeight="1" x14ac:dyDescent="0.55000000000000004">
      <c r="A65" s="160" t="s">
        <v>138</v>
      </c>
      <c r="B65" s="160"/>
      <c r="C65" s="160"/>
      <c r="D65" s="160"/>
      <c r="E65" s="160"/>
      <c r="F65" s="160"/>
      <c r="G65" s="160"/>
      <c r="H65" s="160"/>
      <c r="I65" s="160"/>
      <c r="J65" s="160"/>
      <c r="K65" s="109"/>
      <c r="L65" s="109"/>
      <c r="M65" s="109"/>
      <c r="N65" s="109"/>
    </row>
    <row r="66" spans="1:14" ht="25.5" customHeight="1" x14ac:dyDescent="0.55000000000000004">
      <c r="A66" s="160"/>
      <c r="B66" s="160"/>
      <c r="C66" s="160"/>
      <c r="D66" s="160"/>
      <c r="E66" s="160"/>
      <c r="F66" s="160"/>
      <c r="G66" s="160"/>
      <c r="H66" s="160"/>
      <c r="I66" s="160"/>
      <c r="J66" s="160"/>
      <c r="K66" s="109"/>
      <c r="L66" s="109"/>
      <c r="M66" s="109"/>
      <c r="N66" s="109"/>
    </row>
    <row r="67" spans="1:14" ht="25.5" customHeight="1" x14ac:dyDescent="0.55000000000000004">
      <c r="A67" s="160"/>
      <c r="B67" s="160"/>
      <c r="C67" s="160"/>
      <c r="D67" s="160"/>
      <c r="E67" s="160"/>
      <c r="F67" s="160"/>
      <c r="G67" s="160"/>
      <c r="H67" s="160"/>
      <c r="I67" s="160"/>
      <c r="J67" s="160"/>
      <c r="K67" s="109"/>
      <c r="L67" s="109"/>
      <c r="M67" s="109"/>
      <c r="N67" s="109"/>
    </row>
    <row r="68" spans="1:14" ht="25.5" customHeight="1" x14ac:dyDescent="0.55000000000000004">
      <c r="A68" s="160"/>
      <c r="B68" s="160"/>
      <c r="C68" s="160"/>
      <c r="D68" s="160"/>
      <c r="E68" s="160"/>
      <c r="F68" s="160"/>
      <c r="G68" s="160"/>
      <c r="H68" s="160"/>
      <c r="I68" s="160"/>
      <c r="J68" s="160"/>
      <c r="K68" s="109"/>
      <c r="L68" s="109"/>
      <c r="M68" s="109"/>
      <c r="N68" s="109"/>
    </row>
    <row r="69" spans="1:14" ht="25.5" customHeight="1" x14ac:dyDescent="0.55000000000000004">
      <c r="A69" s="160"/>
      <c r="B69" s="160"/>
      <c r="C69" s="160"/>
      <c r="D69" s="160"/>
      <c r="E69" s="160"/>
      <c r="F69" s="160"/>
      <c r="G69" s="160"/>
      <c r="H69" s="160"/>
      <c r="I69" s="160"/>
      <c r="J69" s="160"/>
      <c r="K69" s="109"/>
      <c r="L69" s="109"/>
      <c r="M69" s="109"/>
      <c r="N69" s="109"/>
    </row>
    <row r="70" spans="1:14" ht="25.5" customHeight="1" x14ac:dyDescent="0.55000000000000004">
      <c r="A70" s="160"/>
      <c r="B70" s="160"/>
      <c r="C70" s="160"/>
      <c r="D70" s="160"/>
      <c r="E70" s="160"/>
      <c r="F70" s="160"/>
      <c r="G70" s="160"/>
      <c r="H70" s="160"/>
      <c r="I70" s="160"/>
      <c r="J70" s="160"/>
      <c r="K70" s="109"/>
      <c r="L70" s="109"/>
      <c r="M70" s="109"/>
      <c r="N70" s="109"/>
    </row>
    <row r="71" spans="1:14" ht="25.5" customHeight="1" x14ac:dyDescent="0.55000000000000004">
      <c r="A71" s="160"/>
      <c r="B71" s="160"/>
      <c r="C71" s="160"/>
      <c r="D71" s="160"/>
      <c r="E71" s="160"/>
      <c r="F71" s="160"/>
      <c r="G71" s="160"/>
      <c r="H71" s="160"/>
      <c r="I71" s="160"/>
      <c r="J71" s="160"/>
      <c r="K71" s="109"/>
      <c r="L71" s="109"/>
      <c r="M71" s="109"/>
      <c r="N71" s="109"/>
    </row>
    <row r="72" spans="1:14" ht="46.5" customHeight="1" x14ac:dyDescent="0.55000000000000004">
      <c r="A72" s="160"/>
      <c r="B72" s="160"/>
      <c r="C72" s="160"/>
      <c r="D72" s="160"/>
      <c r="E72" s="160"/>
      <c r="F72" s="160"/>
      <c r="G72" s="160"/>
      <c r="H72" s="160"/>
      <c r="I72" s="160"/>
      <c r="J72" s="160"/>
      <c r="K72" s="109"/>
      <c r="L72" s="109"/>
      <c r="M72" s="109"/>
      <c r="N72" s="109"/>
    </row>
    <row r="73" spans="1:14" ht="25.5" customHeight="1" x14ac:dyDescent="0.55000000000000004">
      <c r="A73" s="160"/>
      <c r="B73" s="160"/>
      <c r="C73" s="160"/>
      <c r="D73" s="160"/>
      <c r="E73" s="160"/>
      <c r="F73" s="160"/>
      <c r="G73" s="160"/>
      <c r="H73" s="160"/>
      <c r="I73" s="160"/>
      <c r="J73" s="160"/>
      <c r="K73" s="109"/>
      <c r="L73" s="109"/>
      <c r="M73" s="109"/>
      <c r="N73" s="109"/>
    </row>
    <row r="74" spans="1:14" ht="25.5" customHeight="1" x14ac:dyDescent="0.55000000000000004">
      <c r="A74" s="160"/>
      <c r="B74" s="160"/>
      <c r="C74" s="160"/>
      <c r="D74" s="160"/>
      <c r="E74" s="160"/>
      <c r="F74" s="160"/>
      <c r="G74" s="160"/>
      <c r="H74" s="160"/>
      <c r="I74" s="160"/>
      <c r="J74" s="160"/>
      <c r="K74" s="109"/>
      <c r="L74" s="109"/>
      <c r="M74" s="109"/>
      <c r="N74" s="109"/>
    </row>
    <row r="75" spans="1:14" ht="25.5" customHeight="1" x14ac:dyDescent="0.55000000000000004">
      <c r="A75" s="108"/>
      <c r="B75" s="108"/>
      <c r="C75" s="108"/>
      <c r="D75" s="108"/>
      <c r="E75" s="108"/>
      <c r="F75" s="108"/>
      <c r="G75" s="108"/>
      <c r="H75" s="108"/>
      <c r="I75" s="108"/>
      <c r="J75" s="108"/>
    </row>
    <row r="76" spans="1:14" ht="25.5" customHeight="1" x14ac:dyDescent="0.55000000000000004">
      <c r="A76" s="108"/>
      <c r="B76" s="108"/>
      <c r="C76" s="108"/>
      <c r="D76" s="108"/>
      <c r="E76" s="108"/>
      <c r="F76" s="108"/>
      <c r="G76" s="108"/>
      <c r="H76" s="108"/>
      <c r="I76" s="108"/>
      <c r="J76" s="108"/>
    </row>
    <row r="77" spans="1:14" ht="25.5" customHeight="1" x14ac:dyDescent="0.55000000000000004">
      <c r="A77" s="113"/>
      <c r="B77" s="113"/>
      <c r="C77" s="113"/>
      <c r="D77" s="113"/>
      <c r="E77" s="113"/>
      <c r="F77" s="113"/>
      <c r="G77" s="113"/>
      <c r="H77" s="113"/>
      <c r="I77" s="113"/>
      <c r="J77" s="113"/>
    </row>
    <row r="78" spans="1:14" ht="25.5" customHeight="1" x14ac:dyDescent="0.55000000000000004">
      <c r="A78" s="113"/>
      <c r="B78" s="113"/>
      <c r="C78" s="113"/>
      <c r="D78" s="113"/>
      <c r="E78" s="113"/>
      <c r="F78" s="113"/>
      <c r="G78" s="113"/>
      <c r="H78" s="113"/>
      <c r="I78" s="113"/>
      <c r="J78" s="113"/>
    </row>
    <row r="79" spans="1:14" ht="25.5" customHeight="1" x14ac:dyDescent="0.55000000000000004">
      <c r="A79" s="113"/>
      <c r="B79" s="113"/>
      <c r="C79" s="113"/>
      <c r="D79" s="113"/>
      <c r="E79" s="113"/>
      <c r="F79" s="113"/>
      <c r="G79" s="113"/>
      <c r="H79" s="113"/>
      <c r="I79" s="113"/>
      <c r="J79" s="113"/>
    </row>
    <row r="80" spans="1:14" ht="25.5" customHeight="1" x14ac:dyDescent="0.55000000000000004">
      <c r="A80" s="113"/>
      <c r="B80" s="113"/>
      <c r="C80" s="113"/>
      <c r="D80" s="113"/>
      <c r="E80" s="113"/>
      <c r="F80" s="113"/>
      <c r="G80" s="113"/>
      <c r="H80" s="113"/>
      <c r="I80" s="113"/>
      <c r="J80" s="113"/>
    </row>
    <row r="81" spans="1:10" ht="25.5" customHeight="1" x14ac:dyDescent="0.55000000000000004">
      <c r="A81" s="113"/>
      <c r="B81" s="113"/>
      <c r="C81" s="113"/>
      <c r="D81" s="113"/>
      <c r="E81" s="113"/>
      <c r="F81" s="113"/>
      <c r="G81" s="113"/>
      <c r="H81" s="113"/>
      <c r="I81" s="113"/>
      <c r="J81" s="113"/>
    </row>
  </sheetData>
  <mergeCells count="3">
    <mergeCell ref="A46:J52"/>
    <mergeCell ref="A65:J74"/>
    <mergeCell ref="A53:J64"/>
  </mergeCells>
  <phoneticPr fontId="1"/>
  <pageMargins left="0.70866141732283472" right="0.70866141732283472" top="0.74803149606299213" bottom="0.74803149606299213" header="0.31496062992125984" footer="0.31496062992125984"/>
  <pageSetup paperSize="9" scale="64" fitToHeight="2" orientation="portrait" r:id="rId1"/>
  <headerFooter>
    <oddFooter>&amp;C&amp;"Meiryo UI,標準"&amp;P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A7DC1-FCCF-4B44-9D11-EC47886AF42E}">
  <dimension ref="A1:T76"/>
  <sheetViews>
    <sheetView view="pageBreakPreview" zoomScale="70" zoomScaleNormal="100" zoomScaleSheetLayoutView="70" workbookViewId="0">
      <selection activeCell="E46" sqref="E46"/>
    </sheetView>
  </sheetViews>
  <sheetFormatPr defaultColWidth="9" defaultRowHeight="18" x14ac:dyDescent="0.55000000000000004"/>
  <cols>
    <col min="1" max="1" width="20" style="9" customWidth="1"/>
    <col min="2" max="2" width="41.83203125" style="9" customWidth="1"/>
    <col min="3" max="3" width="47.58203125" style="9" customWidth="1"/>
    <col min="4" max="5" width="18" style="9" customWidth="1"/>
    <col min="6" max="6" width="24.1640625" style="9" customWidth="1"/>
    <col min="7" max="16384" width="9" style="1"/>
  </cols>
  <sheetData>
    <row r="1" spans="1:6" ht="63" customHeight="1" x14ac:dyDescent="0.55000000000000004"/>
    <row r="2" spans="1:6" ht="26.25" customHeight="1" x14ac:dyDescent="0.55000000000000004">
      <c r="A2" s="162" t="s">
        <v>33</v>
      </c>
      <c r="B2" s="162"/>
      <c r="C2" s="162"/>
      <c r="D2" s="162"/>
      <c r="E2" s="162"/>
      <c r="F2" s="98"/>
    </row>
    <row r="3" spans="1:6" ht="26.25" customHeight="1" x14ac:dyDescent="0.55000000000000004">
      <c r="A3" s="162" t="s">
        <v>116</v>
      </c>
      <c r="B3" s="162"/>
      <c r="C3" s="162"/>
      <c r="D3" s="162"/>
      <c r="E3" s="162"/>
      <c r="F3" s="98"/>
    </row>
    <row r="4" spans="1:6" ht="36.75" customHeight="1" x14ac:dyDescent="0.55000000000000004">
      <c r="A4" s="100"/>
      <c r="B4" s="100"/>
      <c r="C4" s="100"/>
      <c r="D4" s="100"/>
      <c r="E4" s="100"/>
      <c r="F4" s="98"/>
    </row>
    <row r="5" spans="1:6" ht="27.75" customHeight="1" x14ac:dyDescent="0.55000000000000004">
      <c r="A5" s="110" t="s">
        <v>34</v>
      </c>
    </row>
    <row r="6" spans="1:6" ht="26.25" customHeight="1" x14ac:dyDescent="0.55000000000000004">
      <c r="A6" s="79" t="s">
        <v>35</v>
      </c>
      <c r="B6" s="154"/>
    </row>
    <row r="7" spans="1:6" ht="26.25" customHeight="1" x14ac:dyDescent="0.55000000000000004">
      <c r="A7" s="79" t="s">
        <v>36</v>
      </c>
      <c r="B7" s="155" t="s">
        <v>117</v>
      </c>
    </row>
    <row r="9" spans="1:6" ht="18.75" customHeight="1" x14ac:dyDescent="0.55000000000000004">
      <c r="A9" s="15" t="s">
        <v>37</v>
      </c>
      <c r="B9" s="9" t="s">
        <v>38</v>
      </c>
      <c r="D9" s="11" t="s">
        <v>39</v>
      </c>
      <c r="E9" s="11"/>
      <c r="F9" s="11"/>
    </row>
    <row r="10" spans="1:6" ht="26.25" customHeight="1" x14ac:dyDescent="0.55000000000000004">
      <c r="A10" s="16" t="s">
        <v>40</v>
      </c>
      <c r="B10" s="166" t="s">
        <v>41</v>
      </c>
      <c r="C10" s="167"/>
      <c r="D10" s="17" t="s">
        <v>42</v>
      </c>
      <c r="E10" s="18"/>
      <c r="F10" s="18"/>
    </row>
    <row r="11" spans="1:6" ht="26.25" customHeight="1" x14ac:dyDescent="0.55000000000000004">
      <c r="A11" s="12" t="s">
        <v>43</v>
      </c>
      <c r="B11" s="19" t="s">
        <v>44</v>
      </c>
      <c r="C11" s="19"/>
      <c r="D11" s="74">
        <f>E50</f>
        <v>0</v>
      </c>
      <c r="E11" s="20"/>
      <c r="F11" s="20"/>
    </row>
    <row r="12" spans="1:6" ht="30" x14ac:dyDescent="0.55000000000000004">
      <c r="A12" s="12" t="s">
        <v>45</v>
      </c>
      <c r="B12" s="80" t="s">
        <v>46</v>
      </c>
      <c r="C12" s="19"/>
      <c r="D12" s="118"/>
      <c r="E12" s="20"/>
      <c r="F12" s="20"/>
    </row>
    <row r="13" spans="1:6" ht="25" x14ac:dyDescent="0.55000000000000004">
      <c r="A13" s="12" t="s">
        <v>47</v>
      </c>
      <c r="B13" s="116" t="s">
        <v>48</v>
      </c>
      <c r="C13" s="117" t="s">
        <v>49</v>
      </c>
      <c r="D13" s="118"/>
      <c r="E13" s="20"/>
      <c r="F13" s="20"/>
    </row>
    <row r="14" spans="1:6" ht="26.25" customHeight="1" x14ac:dyDescent="0.55000000000000004">
      <c r="A14" s="21"/>
      <c r="B14" s="119"/>
      <c r="C14" s="120"/>
      <c r="D14" s="121"/>
      <c r="E14" s="20"/>
      <c r="F14" s="20"/>
    </row>
    <row r="15" spans="1:6" ht="26.25" customHeight="1" thickBot="1" x14ac:dyDescent="0.6">
      <c r="A15" s="22" t="s">
        <v>50</v>
      </c>
      <c r="B15" s="122" t="s">
        <v>50</v>
      </c>
      <c r="C15" s="122"/>
      <c r="D15" s="123"/>
      <c r="E15" s="20"/>
      <c r="F15" s="20"/>
    </row>
    <row r="16" spans="1:6" ht="26.25" customHeight="1" thickTop="1" x14ac:dyDescent="0.55000000000000004">
      <c r="A16" s="43" t="s">
        <v>51</v>
      </c>
      <c r="B16" s="23"/>
      <c r="C16" s="23"/>
      <c r="D16" s="24">
        <f>SUM(D11:D15)</f>
        <v>0</v>
      </c>
      <c r="E16" s="25"/>
      <c r="F16" s="25"/>
    </row>
    <row r="17" spans="1:6" x14ac:dyDescent="0.55000000000000004">
      <c r="A17" s="9" t="s">
        <v>50</v>
      </c>
    </row>
    <row r="18" spans="1:6" x14ac:dyDescent="0.55000000000000004">
      <c r="A18" s="9" t="s">
        <v>52</v>
      </c>
      <c r="D18" s="11"/>
      <c r="E18" s="11"/>
      <c r="F18" s="11"/>
    </row>
    <row r="19" spans="1:6" ht="19.5" x14ac:dyDescent="0.55000000000000004">
      <c r="A19" s="56" t="s">
        <v>53</v>
      </c>
      <c r="B19" s="9" t="s">
        <v>54</v>
      </c>
      <c r="D19" s="11"/>
      <c r="E19" s="11" t="s">
        <v>55</v>
      </c>
      <c r="F19" s="11"/>
    </row>
    <row r="20" spans="1:6" ht="30" x14ac:dyDescent="0.55000000000000004">
      <c r="A20" s="26" t="s">
        <v>56</v>
      </c>
      <c r="B20" s="26" t="s">
        <v>57</v>
      </c>
      <c r="C20" s="26" t="s">
        <v>58</v>
      </c>
      <c r="D20" s="26" t="s">
        <v>42</v>
      </c>
      <c r="E20" s="27" t="s">
        <v>59</v>
      </c>
      <c r="F20" s="28" t="s">
        <v>60</v>
      </c>
    </row>
    <row r="21" spans="1:6" ht="24.75" customHeight="1" x14ac:dyDescent="0.55000000000000004">
      <c r="A21" s="124"/>
      <c r="B21" s="125"/>
      <c r="C21" s="125"/>
      <c r="D21" s="126"/>
      <c r="E21" s="126"/>
      <c r="F21" s="81"/>
    </row>
    <row r="22" spans="1:6" ht="24.75" customHeight="1" x14ac:dyDescent="0.55000000000000004">
      <c r="A22" s="124"/>
      <c r="B22" s="124"/>
      <c r="C22" s="124"/>
      <c r="D22" s="126"/>
      <c r="E22" s="126"/>
      <c r="F22" s="81"/>
    </row>
    <row r="23" spans="1:6" ht="24.75" customHeight="1" x14ac:dyDescent="0.55000000000000004">
      <c r="A23" s="124"/>
      <c r="B23" s="124"/>
      <c r="C23" s="124"/>
      <c r="D23" s="126"/>
      <c r="E23" s="126"/>
      <c r="F23" s="81"/>
    </row>
    <row r="24" spans="1:6" ht="24.75" customHeight="1" x14ac:dyDescent="0.55000000000000004">
      <c r="A24" s="124"/>
      <c r="B24" s="124"/>
      <c r="C24" s="124"/>
      <c r="D24" s="126"/>
      <c r="E24" s="126"/>
      <c r="F24" s="81"/>
    </row>
    <row r="25" spans="1:6" ht="24.75" customHeight="1" x14ac:dyDescent="0.55000000000000004">
      <c r="A25" s="124"/>
      <c r="B25" s="124"/>
      <c r="C25" s="124"/>
      <c r="D25" s="126"/>
      <c r="E25" s="126"/>
      <c r="F25" s="81"/>
    </row>
    <row r="26" spans="1:6" ht="24.75" customHeight="1" x14ac:dyDescent="0.55000000000000004">
      <c r="A26" s="124"/>
      <c r="B26" s="124"/>
      <c r="C26" s="124"/>
      <c r="D26" s="126"/>
      <c r="E26" s="126"/>
      <c r="F26" s="81"/>
    </row>
    <row r="27" spans="1:6" ht="24.75" customHeight="1" x14ac:dyDescent="0.55000000000000004">
      <c r="A27" s="124"/>
      <c r="B27" s="124"/>
      <c r="C27" s="124"/>
      <c r="D27" s="126"/>
      <c r="E27" s="126"/>
      <c r="F27" s="81"/>
    </row>
    <row r="28" spans="1:6" ht="24.75" customHeight="1" x14ac:dyDescent="0.55000000000000004">
      <c r="A28" s="124"/>
      <c r="B28" s="124"/>
      <c r="C28" s="124"/>
      <c r="D28" s="126"/>
      <c r="E28" s="126"/>
      <c r="F28" s="81"/>
    </row>
    <row r="29" spans="1:6" ht="24.75" customHeight="1" x14ac:dyDescent="0.55000000000000004">
      <c r="A29" s="124"/>
      <c r="B29" s="124"/>
      <c r="C29" s="124"/>
      <c r="D29" s="126"/>
      <c r="E29" s="126"/>
      <c r="F29" s="81"/>
    </row>
    <row r="30" spans="1:6" ht="24.75" customHeight="1" x14ac:dyDescent="0.55000000000000004">
      <c r="A30" s="124"/>
      <c r="B30" s="124"/>
      <c r="C30" s="124"/>
      <c r="D30" s="126"/>
      <c r="E30" s="126"/>
      <c r="F30" s="81"/>
    </row>
    <row r="31" spans="1:6" ht="24.75" customHeight="1" x14ac:dyDescent="0.55000000000000004">
      <c r="A31" s="124"/>
      <c r="B31" s="124"/>
      <c r="C31" s="124"/>
      <c r="D31" s="126"/>
      <c r="E31" s="126"/>
      <c r="F31" s="81"/>
    </row>
    <row r="32" spans="1:6" ht="24.75" customHeight="1" x14ac:dyDescent="0.55000000000000004">
      <c r="A32" s="124"/>
      <c r="B32" s="124"/>
      <c r="C32" s="124"/>
      <c r="D32" s="126"/>
      <c r="E32" s="126"/>
      <c r="F32" s="81"/>
    </row>
    <row r="33" spans="1:6" ht="24.75" customHeight="1" x14ac:dyDescent="0.55000000000000004">
      <c r="A33" s="124"/>
      <c r="B33" s="124"/>
      <c r="C33" s="124"/>
      <c r="D33" s="127"/>
      <c r="E33" s="127"/>
      <c r="F33" s="81"/>
    </row>
    <row r="34" spans="1:6" ht="24.75" customHeight="1" thickBot="1" x14ac:dyDescent="0.6">
      <c r="A34" s="128"/>
      <c r="B34" s="128"/>
      <c r="C34" s="128"/>
      <c r="D34" s="129"/>
      <c r="E34" s="129"/>
      <c r="F34" s="82"/>
    </row>
    <row r="35" spans="1:6" ht="24.75" customHeight="1" thickTop="1" thickBot="1" x14ac:dyDescent="0.6">
      <c r="A35" s="44" t="s">
        <v>51</v>
      </c>
      <c r="B35" s="29"/>
      <c r="C35" s="29"/>
      <c r="D35" s="83">
        <f>SUM(D21:D34)</f>
        <v>0</v>
      </c>
      <c r="E35" s="84">
        <f>SUM(E21:E34)</f>
        <v>0</v>
      </c>
      <c r="F35" s="25"/>
    </row>
    <row r="36" spans="1:6" ht="18.5" thickTop="1" x14ac:dyDescent="0.55000000000000004">
      <c r="A36" s="9" t="s">
        <v>50</v>
      </c>
    </row>
    <row r="37" spans="1:6" ht="19.5" x14ac:dyDescent="0.55000000000000004">
      <c r="A37" s="56" t="s">
        <v>61</v>
      </c>
      <c r="B37" s="9" t="s">
        <v>62</v>
      </c>
      <c r="D37" s="11"/>
      <c r="E37" s="11" t="s">
        <v>55</v>
      </c>
      <c r="F37" s="11"/>
    </row>
    <row r="38" spans="1:6" ht="30" x14ac:dyDescent="0.55000000000000004">
      <c r="A38" s="26" t="s">
        <v>56</v>
      </c>
      <c r="B38" s="26" t="s">
        <v>57</v>
      </c>
      <c r="C38" s="166" t="s">
        <v>58</v>
      </c>
      <c r="D38" s="167"/>
      <c r="E38" s="27" t="s">
        <v>63</v>
      </c>
      <c r="F38" s="28" t="s">
        <v>64</v>
      </c>
    </row>
    <row r="39" spans="1:6" ht="24.75" customHeight="1" x14ac:dyDescent="0.55000000000000004">
      <c r="A39" s="124"/>
      <c r="B39" s="124"/>
      <c r="C39" s="168"/>
      <c r="D39" s="169"/>
      <c r="E39" s="126"/>
      <c r="F39" s="81"/>
    </row>
    <row r="40" spans="1:6" ht="24.75" customHeight="1" x14ac:dyDescent="0.55000000000000004">
      <c r="A40" s="124"/>
      <c r="B40" s="124"/>
      <c r="C40" s="168"/>
      <c r="D40" s="169"/>
      <c r="E40" s="126"/>
      <c r="F40" s="81"/>
    </row>
    <row r="41" spans="1:6" ht="24.75" customHeight="1" x14ac:dyDescent="0.55000000000000004">
      <c r="A41" s="124"/>
      <c r="B41" s="124"/>
      <c r="C41" s="168"/>
      <c r="D41" s="169"/>
      <c r="E41" s="126"/>
      <c r="F41" s="81"/>
    </row>
    <row r="42" spans="1:6" ht="24.75" customHeight="1" x14ac:dyDescent="0.55000000000000004">
      <c r="A42" s="124"/>
      <c r="B42" s="124"/>
      <c r="C42" s="168"/>
      <c r="D42" s="169"/>
      <c r="E42" s="137"/>
      <c r="F42" s="61"/>
    </row>
    <row r="43" spans="1:6" ht="24.75" customHeight="1" x14ac:dyDescent="0.55000000000000004">
      <c r="A43" s="124"/>
      <c r="B43" s="124"/>
      <c r="C43" s="168"/>
      <c r="D43" s="169"/>
      <c r="E43" s="137"/>
      <c r="F43" s="61"/>
    </row>
    <row r="44" spans="1:6" ht="24.75" customHeight="1" x14ac:dyDescent="0.55000000000000004">
      <c r="A44" s="124"/>
      <c r="B44" s="124"/>
      <c r="C44" s="168"/>
      <c r="D44" s="169"/>
      <c r="E44" s="137"/>
      <c r="F44" s="61"/>
    </row>
    <row r="45" spans="1:6" ht="24.75" customHeight="1" thickBot="1" x14ac:dyDescent="0.6">
      <c r="A45" s="124"/>
      <c r="B45" s="124"/>
      <c r="C45" s="170"/>
      <c r="D45" s="171"/>
      <c r="E45" s="138"/>
      <c r="F45" s="61"/>
    </row>
    <row r="46" spans="1:6" ht="24.75" customHeight="1" thickTop="1" thickBot="1" x14ac:dyDescent="0.6">
      <c r="A46" s="44" t="s">
        <v>51</v>
      </c>
      <c r="B46" s="29"/>
      <c r="C46" s="76"/>
      <c r="D46" s="77"/>
      <c r="E46" s="73">
        <f>SUM(E39:E45)</f>
        <v>0</v>
      </c>
      <c r="F46" s="62"/>
    </row>
    <row r="47" spans="1:6" ht="24.75" customHeight="1" thickTop="1" x14ac:dyDescent="0.55000000000000004">
      <c r="A47" s="10"/>
      <c r="B47" s="10"/>
      <c r="C47" s="11"/>
      <c r="D47" s="68" t="s">
        <v>65</v>
      </c>
      <c r="E47" s="78" t="e">
        <f>E46/D11</f>
        <v>#DIV/0!</v>
      </c>
      <c r="F47" s="69" t="e">
        <f>IF(E47&lt;=0.1,"OK","10％を超えています")</f>
        <v>#DIV/0!</v>
      </c>
    </row>
    <row r="48" spans="1:6" ht="24.75" customHeight="1" x14ac:dyDescent="0.55000000000000004">
      <c r="A48" s="56"/>
      <c r="B48" s="10"/>
      <c r="D48" s="25"/>
      <c r="E48" s="25"/>
    </row>
    <row r="49" spans="1:20" ht="30.5" thickBot="1" x14ac:dyDescent="0.6">
      <c r="A49" s="56" t="s">
        <v>66</v>
      </c>
      <c r="B49" s="10"/>
      <c r="D49" s="26" t="s">
        <v>42</v>
      </c>
      <c r="E49" s="27" t="s">
        <v>59</v>
      </c>
    </row>
    <row r="50" spans="1:20" ht="32.25" customHeight="1" thickBot="1" x14ac:dyDescent="0.6">
      <c r="A50" s="53" t="s">
        <v>51</v>
      </c>
      <c r="B50" s="54"/>
      <c r="C50" s="54"/>
      <c r="D50" s="57">
        <f>D35+E46</f>
        <v>0</v>
      </c>
      <c r="E50" s="55">
        <f>SUM(E35,E46)</f>
        <v>0</v>
      </c>
      <c r="F50" s="156" t="str">
        <f>IF(AND(E50&gt;=2000000,E50&lt;=3000000),"OK","規定金額の範囲外です")</f>
        <v>規定金額の範囲外です</v>
      </c>
    </row>
    <row r="51" spans="1:20" ht="24.75" customHeight="1" thickTop="1" thickBot="1" x14ac:dyDescent="0.6">
      <c r="A51" s="30" t="s">
        <v>67</v>
      </c>
      <c r="B51" s="29"/>
      <c r="C51" s="29"/>
      <c r="D51" s="31">
        <f>SUM(D12:D15)</f>
        <v>0</v>
      </c>
      <c r="E51" s="25"/>
      <c r="F51" s="25"/>
    </row>
    <row r="52" spans="1:20" ht="24.75" customHeight="1" thickTop="1" thickBot="1" x14ac:dyDescent="0.6">
      <c r="A52" s="164" t="s">
        <v>68</v>
      </c>
      <c r="B52" s="165"/>
      <c r="C52" s="29"/>
      <c r="D52" s="58">
        <f>D50-D51</f>
        <v>0</v>
      </c>
      <c r="E52" s="75">
        <f>E50-D52</f>
        <v>0</v>
      </c>
      <c r="F52" s="9" t="s">
        <v>69</v>
      </c>
    </row>
    <row r="53" spans="1:20" ht="24.75" customHeight="1" thickTop="1" x14ac:dyDescent="0.55000000000000004">
      <c r="A53" s="10"/>
      <c r="B53" s="10"/>
      <c r="D53" s="75"/>
      <c r="E53" s="75"/>
    </row>
    <row r="54" spans="1:20" s="111" customFormat="1" ht="18.75" customHeight="1" x14ac:dyDescent="0.55000000000000004">
      <c r="A54" s="110" t="s">
        <v>114</v>
      </c>
      <c r="B54" s="9"/>
      <c r="C54" s="9"/>
      <c r="D54" s="9"/>
      <c r="E54" s="9"/>
      <c r="F54" s="9"/>
      <c r="G54" s="9"/>
      <c r="H54" s="9"/>
      <c r="I54" s="9"/>
      <c r="J54" s="9"/>
      <c r="K54" s="9"/>
      <c r="L54" s="9"/>
      <c r="M54" s="9"/>
      <c r="N54" s="9"/>
      <c r="O54" s="9"/>
      <c r="P54" s="9"/>
      <c r="Q54" s="9"/>
      <c r="R54" s="9"/>
      <c r="S54" s="9"/>
      <c r="T54" s="9"/>
    </row>
    <row r="55" spans="1:20" s="111" customFormat="1" ht="34.5" customHeight="1" x14ac:dyDescent="0.55000000000000004">
      <c r="A55" s="172" t="s">
        <v>137</v>
      </c>
      <c r="B55" s="172"/>
      <c r="C55" s="172"/>
      <c r="D55" s="172"/>
      <c r="E55" s="172"/>
      <c r="F55" s="172"/>
      <c r="G55" s="158"/>
      <c r="H55" s="9"/>
      <c r="I55" s="9"/>
      <c r="J55" s="9"/>
      <c r="K55" s="9"/>
      <c r="L55" s="9"/>
      <c r="M55" s="9"/>
      <c r="N55" s="9"/>
      <c r="O55" s="9"/>
      <c r="P55" s="9"/>
      <c r="Q55" s="9"/>
      <c r="R55" s="9"/>
      <c r="S55" s="9"/>
      <c r="T55" s="9"/>
    </row>
    <row r="56" spans="1:20" s="111" customFormat="1" ht="19.5" customHeight="1" x14ac:dyDescent="0.55000000000000004">
      <c r="A56" s="173" t="s">
        <v>50</v>
      </c>
      <c r="B56" s="174"/>
      <c r="C56" s="174"/>
      <c r="D56" s="174"/>
      <c r="E56" s="174"/>
      <c r="F56" s="175"/>
      <c r="G56" s="158"/>
      <c r="H56" s="9"/>
      <c r="I56" s="9"/>
      <c r="J56" s="9"/>
      <c r="K56" s="9"/>
      <c r="L56" s="9"/>
      <c r="M56" s="9"/>
      <c r="N56" s="9"/>
      <c r="O56" s="9"/>
      <c r="P56" s="9"/>
      <c r="Q56" s="9"/>
      <c r="R56" s="9"/>
      <c r="S56" s="9"/>
      <c r="T56" s="9"/>
    </row>
    <row r="57" spans="1:20" s="111" customFormat="1" ht="19.5" customHeight="1" x14ac:dyDescent="0.55000000000000004">
      <c r="A57" s="176"/>
      <c r="B57" s="177"/>
      <c r="C57" s="177"/>
      <c r="D57" s="177"/>
      <c r="E57" s="177"/>
      <c r="F57" s="178"/>
      <c r="G57" s="158"/>
      <c r="H57" s="9"/>
      <c r="I57" s="9"/>
      <c r="J57" s="9"/>
      <c r="K57" s="9"/>
      <c r="L57" s="9"/>
      <c r="M57" s="9"/>
      <c r="N57" s="9"/>
      <c r="O57" s="9"/>
      <c r="P57" s="9"/>
      <c r="Q57" s="9"/>
      <c r="R57" s="9"/>
      <c r="S57" s="9"/>
      <c r="T57" s="9"/>
    </row>
    <row r="58" spans="1:20" x14ac:dyDescent="0.55000000000000004">
      <c r="A58" s="161"/>
      <c r="B58" s="161"/>
      <c r="C58" s="161"/>
      <c r="D58" s="161"/>
      <c r="E58" s="70"/>
      <c r="F58" s="70"/>
      <c r="G58" s="158"/>
    </row>
    <row r="59" spans="1:20" x14ac:dyDescent="0.55000000000000004">
      <c r="A59" s="10"/>
      <c r="B59" s="10"/>
      <c r="D59" s="25"/>
      <c r="E59" s="25"/>
    </row>
    <row r="60" spans="1:20" x14ac:dyDescent="0.55000000000000004">
      <c r="A60" s="85" t="s">
        <v>70</v>
      </c>
      <c r="B60" s="85"/>
      <c r="C60" s="85"/>
      <c r="D60" s="85"/>
    </row>
    <row r="61" spans="1:20" x14ac:dyDescent="0.55000000000000004">
      <c r="A61" s="86" t="s">
        <v>71</v>
      </c>
      <c r="B61" s="85"/>
      <c r="C61" s="85"/>
      <c r="D61" s="85"/>
    </row>
    <row r="62" spans="1:20" x14ac:dyDescent="0.55000000000000004">
      <c r="A62" s="163" t="s">
        <v>72</v>
      </c>
      <c r="B62" s="163"/>
      <c r="C62" s="163" t="s">
        <v>73</v>
      </c>
      <c r="D62" s="163"/>
    </row>
    <row r="63" spans="1:20" x14ac:dyDescent="0.55000000000000004">
      <c r="A63" s="87" t="s">
        <v>74</v>
      </c>
      <c r="B63" s="87" t="s">
        <v>75</v>
      </c>
      <c r="C63" s="87" t="s">
        <v>74</v>
      </c>
      <c r="D63" s="87" t="s">
        <v>75</v>
      </c>
    </row>
    <row r="64" spans="1:20" x14ac:dyDescent="0.55000000000000004">
      <c r="A64" s="88"/>
      <c r="B64" s="89">
        <f>SUMIF($F$21:$F$34,A64,$E$21:$E$34)</f>
        <v>0</v>
      </c>
      <c r="C64" s="88"/>
      <c r="D64" s="89">
        <f t="shared" ref="D64:D74" si="0">SUMIF($F$39:$F$45,C64,$E$39:$E$45)</f>
        <v>0</v>
      </c>
    </row>
    <row r="65" spans="1:5" x14ac:dyDescent="0.55000000000000004">
      <c r="A65" s="88"/>
      <c r="B65" s="89">
        <f t="shared" ref="B65:B74" si="1">SUMIF($F$21:$F$34,A65,$E$21:$E$34)</f>
        <v>0</v>
      </c>
      <c r="C65" s="88"/>
      <c r="D65" s="89">
        <f t="shared" si="0"/>
        <v>0</v>
      </c>
    </row>
    <row r="66" spans="1:5" x14ac:dyDescent="0.55000000000000004">
      <c r="A66" s="88"/>
      <c r="B66" s="89">
        <f t="shared" si="1"/>
        <v>0</v>
      </c>
      <c r="C66" s="88"/>
      <c r="D66" s="89">
        <f t="shared" si="0"/>
        <v>0</v>
      </c>
    </row>
    <row r="67" spans="1:5" x14ac:dyDescent="0.55000000000000004">
      <c r="A67" s="88"/>
      <c r="B67" s="89">
        <f t="shared" si="1"/>
        <v>0</v>
      </c>
      <c r="C67" s="88"/>
      <c r="D67" s="89">
        <f t="shared" si="0"/>
        <v>0</v>
      </c>
    </row>
    <row r="68" spans="1:5" x14ac:dyDescent="0.55000000000000004">
      <c r="A68" s="88"/>
      <c r="B68" s="89">
        <f t="shared" si="1"/>
        <v>0</v>
      </c>
      <c r="C68" s="88"/>
      <c r="D68" s="89">
        <f t="shared" si="0"/>
        <v>0</v>
      </c>
    </row>
    <row r="69" spans="1:5" x14ac:dyDescent="0.55000000000000004">
      <c r="A69" s="88"/>
      <c r="B69" s="89">
        <f t="shared" si="1"/>
        <v>0</v>
      </c>
      <c r="C69" s="88"/>
      <c r="D69" s="89">
        <f t="shared" si="0"/>
        <v>0</v>
      </c>
    </row>
    <row r="70" spans="1:5" x14ac:dyDescent="0.55000000000000004">
      <c r="A70" s="88"/>
      <c r="B70" s="89">
        <f t="shared" si="1"/>
        <v>0</v>
      </c>
      <c r="C70" s="88"/>
      <c r="D70" s="89">
        <f t="shared" si="0"/>
        <v>0</v>
      </c>
    </row>
    <row r="71" spans="1:5" x14ac:dyDescent="0.55000000000000004">
      <c r="A71" s="88"/>
      <c r="B71" s="89">
        <f t="shared" si="1"/>
        <v>0</v>
      </c>
      <c r="C71" s="88"/>
      <c r="D71" s="89">
        <f t="shared" si="0"/>
        <v>0</v>
      </c>
    </row>
    <row r="72" spans="1:5" x14ac:dyDescent="0.55000000000000004">
      <c r="A72" s="88"/>
      <c r="B72" s="89">
        <f t="shared" si="1"/>
        <v>0</v>
      </c>
      <c r="C72" s="88"/>
      <c r="D72" s="89">
        <f t="shared" si="0"/>
        <v>0</v>
      </c>
    </row>
    <row r="73" spans="1:5" x14ac:dyDescent="0.55000000000000004">
      <c r="A73" s="88"/>
      <c r="B73" s="89">
        <f t="shared" si="1"/>
        <v>0</v>
      </c>
      <c r="C73" s="88"/>
      <c r="D73" s="89">
        <f t="shared" si="0"/>
        <v>0</v>
      </c>
    </row>
    <row r="74" spans="1:5" ht="18.5" thickBot="1" x14ac:dyDescent="0.6">
      <c r="A74" s="90"/>
      <c r="B74" s="91">
        <f t="shared" si="1"/>
        <v>0</v>
      </c>
      <c r="C74" s="90"/>
      <c r="D74" s="91">
        <f t="shared" si="0"/>
        <v>0</v>
      </c>
    </row>
    <row r="75" spans="1:5" ht="18.5" thickTop="1" x14ac:dyDescent="0.55000000000000004">
      <c r="A75" s="92" t="s">
        <v>76</v>
      </c>
      <c r="B75" s="93">
        <f>SUM(B64:B74)</f>
        <v>0</v>
      </c>
      <c r="C75" s="92" t="s">
        <v>76</v>
      </c>
      <c r="D75" s="94">
        <f>SUM(D64:D74)</f>
        <v>0</v>
      </c>
    </row>
    <row r="76" spans="1:5" x14ac:dyDescent="0.55000000000000004">
      <c r="C76" s="95" t="s">
        <v>77</v>
      </c>
      <c r="D76" s="96">
        <f>B75+D75</f>
        <v>0</v>
      </c>
      <c r="E76" s="9" t="s">
        <v>78</v>
      </c>
    </row>
  </sheetData>
  <mergeCells count="17">
    <mergeCell ref="A56:F57"/>
    <mergeCell ref="A58:D58"/>
    <mergeCell ref="A2:E2"/>
    <mergeCell ref="A3:E3"/>
    <mergeCell ref="A62:B62"/>
    <mergeCell ref="C62:D62"/>
    <mergeCell ref="A52:B52"/>
    <mergeCell ref="B10:C10"/>
    <mergeCell ref="C38:D38"/>
    <mergeCell ref="C39:D39"/>
    <mergeCell ref="C40:D40"/>
    <mergeCell ref="C41:D41"/>
    <mergeCell ref="C42:D42"/>
    <mergeCell ref="C43:D43"/>
    <mergeCell ref="C44:D44"/>
    <mergeCell ref="C45:D45"/>
    <mergeCell ref="A55:F55"/>
  </mergeCells>
  <phoneticPr fontId="1"/>
  <conditionalFormatting sqref="E47">
    <cfRule type="cellIs" dxfId="3" priority="4" operator="greaterThan">
      <formula>0.1</formula>
    </cfRule>
  </conditionalFormatting>
  <conditionalFormatting sqref="E50">
    <cfRule type="cellIs" dxfId="2" priority="3" operator="notBetween">
      <formula>2000000</formula>
      <formula>3000000</formula>
    </cfRule>
  </conditionalFormatting>
  <conditionalFormatting sqref="F47">
    <cfRule type="cellIs" dxfId="1" priority="1" operator="equal">
      <formula>"10％を超えています"</formula>
    </cfRule>
    <cfRule type="colorScale" priority="2">
      <colorScale>
        <cfvo type="min"/>
        <cfvo type="max"/>
        <color rgb="FFFF7128"/>
        <color rgb="FFFFEF9C"/>
      </colorScale>
    </cfRule>
  </conditionalFormatting>
  <pageMargins left="0.70866141732283472" right="0.31496062992125984" top="0.55118110236220474" bottom="0.55118110236220474" header="0.31496062992125984" footer="0.31496062992125984"/>
  <pageSetup paperSize="9" scale="46"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5"/>
  <sheetViews>
    <sheetView view="pageBreakPreview" zoomScale="70" zoomScaleNormal="100" zoomScaleSheetLayoutView="70" workbookViewId="0">
      <selection activeCell="I13" sqref="I13"/>
    </sheetView>
  </sheetViews>
  <sheetFormatPr defaultColWidth="9" defaultRowHeight="18" x14ac:dyDescent="0.55000000000000004"/>
  <cols>
    <col min="1" max="1" width="20" style="2" customWidth="1"/>
    <col min="2" max="2" width="41.83203125" style="2" customWidth="1"/>
    <col min="3" max="3" width="47.58203125" style="2" customWidth="1"/>
    <col min="4" max="5" width="18" style="2" customWidth="1"/>
    <col min="6" max="6" width="27.75" style="2" customWidth="1"/>
    <col min="7" max="16384" width="9" style="1"/>
  </cols>
  <sheetData>
    <row r="1" spans="1:6" ht="63" customHeight="1" x14ac:dyDescent="0.55000000000000004">
      <c r="D1" s="101"/>
    </row>
    <row r="2" spans="1:6" ht="26.25" customHeight="1" x14ac:dyDescent="0.55000000000000004">
      <c r="A2" s="185" t="s">
        <v>33</v>
      </c>
      <c r="B2" s="185"/>
      <c r="C2" s="185"/>
      <c r="D2" s="185"/>
      <c r="E2" s="185"/>
      <c r="F2" s="99"/>
    </row>
    <row r="3" spans="1:6" ht="26.25" customHeight="1" x14ac:dyDescent="0.55000000000000004">
      <c r="A3" s="185" t="s">
        <v>119</v>
      </c>
      <c r="B3" s="185"/>
      <c r="C3" s="185"/>
      <c r="D3" s="185"/>
      <c r="E3" s="185"/>
      <c r="F3" s="99"/>
    </row>
    <row r="4" spans="1:6" ht="37.5" customHeight="1" x14ac:dyDescent="0.55000000000000004">
      <c r="A4" s="99"/>
      <c r="B4" s="99"/>
      <c r="C4" s="99"/>
      <c r="D4" s="99"/>
      <c r="E4" s="99"/>
      <c r="F4" s="99"/>
    </row>
    <row r="5" spans="1:6" ht="26.25" customHeight="1" x14ac:dyDescent="0.55000000000000004">
      <c r="A5" s="56" t="s">
        <v>79</v>
      </c>
      <c r="B5" s="9"/>
    </row>
    <row r="6" spans="1:6" ht="26.25" customHeight="1" x14ac:dyDescent="0.55000000000000004">
      <c r="A6" s="14" t="s">
        <v>35</v>
      </c>
      <c r="B6" s="146" t="s">
        <v>80</v>
      </c>
    </row>
    <row r="7" spans="1:6" ht="26.25" customHeight="1" x14ac:dyDescent="0.55000000000000004">
      <c r="A7" s="14" t="s">
        <v>36</v>
      </c>
      <c r="B7" s="147" t="s">
        <v>118</v>
      </c>
      <c r="C7" s="9" t="s">
        <v>81</v>
      </c>
    </row>
    <row r="8" spans="1:6" x14ac:dyDescent="0.55000000000000004">
      <c r="A8" s="4"/>
    </row>
    <row r="9" spans="1:6" ht="18.75" customHeight="1" x14ac:dyDescent="0.55000000000000004">
      <c r="A9" s="32" t="s">
        <v>37</v>
      </c>
      <c r="B9" s="2" t="s">
        <v>38</v>
      </c>
      <c r="D9" s="5" t="s">
        <v>39</v>
      </c>
      <c r="E9" s="5"/>
      <c r="F9" s="5"/>
    </row>
    <row r="10" spans="1:6" ht="26.25" customHeight="1" x14ac:dyDescent="0.55000000000000004">
      <c r="A10" s="16" t="s">
        <v>40</v>
      </c>
      <c r="B10" s="166" t="s">
        <v>41</v>
      </c>
      <c r="C10" s="167"/>
      <c r="D10" s="17" t="s">
        <v>42</v>
      </c>
      <c r="E10" s="13"/>
      <c r="F10" s="13"/>
    </row>
    <row r="11" spans="1:6" ht="26.25" customHeight="1" x14ac:dyDescent="0.55000000000000004">
      <c r="A11" s="6" t="s">
        <v>43</v>
      </c>
      <c r="B11" s="33" t="s">
        <v>44</v>
      </c>
      <c r="C11" s="33"/>
      <c r="D11" s="74">
        <f>E50</f>
        <v>2997000</v>
      </c>
      <c r="E11" s="34"/>
      <c r="F11" s="34"/>
    </row>
    <row r="12" spans="1:6" ht="30" x14ac:dyDescent="0.55000000000000004">
      <c r="A12" s="6" t="s">
        <v>45</v>
      </c>
      <c r="B12" s="52" t="s">
        <v>46</v>
      </c>
      <c r="C12" s="33"/>
      <c r="D12" s="150">
        <v>0</v>
      </c>
      <c r="E12" s="35"/>
      <c r="F12" s="35"/>
    </row>
    <row r="13" spans="1:6" ht="27.5" x14ac:dyDescent="0.55000000000000004">
      <c r="A13" s="6" t="s">
        <v>47</v>
      </c>
      <c r="B13" s="148" t="s">
        <v>123</v>
      </c>
      <c r="C13" s="149" t="s">
        <v>124</v>
      </c>
      <c r="D13" s="150">
        <v>200000</v>
      </c>
      <c r="E13" s="34"/>
      <c r="F13" s="34"/>
    </row>
    <row r="14" spans="1:6" ht="26.25" customHeight="1" x14ac:dyDescent="0.55000000000000004">
      <c r="A14" s="36"/>
      <c r="B14" s="151" t="s">
        <v>82</v>
      </c>
      <c r="C14" s="152" t="s">
        <v>110</v>
      </c>
      <c r="D14" s="153">
        <v>250000</v>
      </c>
      <c r="E14" s="34"/>
      <c r="F14" s="34"/>
    </row>
    <row r="15" spans="1:6" ht="26.25" customHeight="1" thickBot="1" x14ac:dyDescent="0.6">
      <c r="A15" s="37" t="s">
        <v>50</v>
      </c>
      <c r="B15" s="130" t="s">
        <v>50</v>
      </c>
      <c r="C15" s="130"/>
      <c r="D15" s="131"/>
      <c r="E15" s="35"/>
      <c r="F15" s="35"/>
    </row>
    <row r="16" spans="1:6" ht="26.25" customHeight="1" thickTop="1" x14ac:dyDescent="0.55000000000000004">
      <c r="A16" s="46" t="s">
        <v>51</v>
      </c>
      <c r="B16" s="38"/>
      <c r="C16" s="38"/>
      <c r="D16" s="39">
        <f>SUM(D11:D15)</f>
        <v>3447000</v>
      </c>
      <c r="E16" s="40"/>
      <c r="F16" s="40"/>
    </row>
    <row r="17" spans="1:6" x14ac:dyDescent="0.55000000000000004">
      <c r="A17" s="2" t="s">
        <v>50</v>
      </c>
    </row>
    <row r="18" spans="1:6" x14ac:dyDescent="0.55000000000000004">
      <c r="A18" s="2" t="s">
        <v>52</v>
      </c>
      <c r="D18" s="5"/>
      <c r="E18" s="5"/>
      <c r="F18" s="5"/>
    </row>
    <row r="19" spans="1:6" ht="19.5" x14ac:dyDescent="0.55000000000000004">
      <c r="A19" s="3" t="s">
        <v>10</v>
      </c>
      <c r="B19" s="9" t="s">
        <v>54</v>
      </c>
      <c r="C19" s="9"/>
      <c r="D19" s="11"/>
      <c r="E19" s="11" t="s">
        <v>55</v>
      </c>
      <c r="F19" s="5"/>
    </row>
    <row r="20" spans="1:6" ht="30" x14ac:dyDescent="0.55000000000000004">
      <c r="A20" s="26" t="s">
        <v>56</v>
      </c>
      <c r="B20" s="26" t="s">
        <v>57</v>
      </c>
      <c r="C20" s="26" t="s">
        <v>58</v>
      </c>
      <c r="D20" s="26" t="s">
        <v>42</v>
      </c>
      <c r="E20" s="27" t="s">
        <v>83</v>
      </c>
      <c r="F20" s="41" t="s">
        <v>64</v>
      </c>
    </row>
    <row r="21" spans="1:6" ht="30" x14ac:dyDescent="0.55000000000000004">
      <c r="A21" s="139" t="s">
        <v>84</v>
      </c>
      <c r="B21" s="140" t="s">
        <v>111</v>
      </c>
      <c r="C21" s="140" t="s">
        <v>127</v>
      </c>
      <c r="D21" s="141">
        <v>900000</v>
      </c>
      <c r="E21" s="141">
        <f>D21</f>
        <v>900000</v>
      </c>
      <c r="F21" s="97" t="s">
        <v>84</v>
      </c>
    </row>
    <row r="22" spans="1:6" ht="30" x14ac:dyDescent="0.55000000000000004">
      <c r="A22" s="139" t="s">
        <v>84</v>
      </c>
      <c r="B22" s="140" t="s">
        <v>108</v>
      </c>
      <c r="C22" s="139" t="s">
        <v>126</v>
      </c>
      <c r="D22" s="141">
        <v>1350000</v>
      </c>
      <c r="E22" s="141">
        <v>1350000</v>
      </c>
      <c r="F22" s="97" t="s">
        <v>84</v>
      </c>
    </row>
    <row r="23" spans="1:6" ht="30" x14ac:dyDescent="0.55000000000000004">
      <c r="A23" s="139" t="s">
        <v>84</v>
      </c>
      <c r="B23" s="140" t="s">
        <v>109</v>
      </c>
      <c r="C23" s="139" t="s">
        <v>128</v>
      </c>
      <c r="D23" s="141">
        <v>180000</v>
      </c>
      <c r="E23" s="141">
        <v>180000</v>
      </c>
      <c r="F23" s="97" t="s">
        <v>84</v>
      </c>
    </row>
    <row r="24" spans="1:6" ht="24.75" customHeight="1" x14ac:dyDescent="0.55000000000000004">
      <c r="A24" s="139" t="s">
        <v>85</v>
      </c>
      <c r="B24" s="139" t="s">
        <v>86</v>
      </c>
      <c r="C24" s="139" t="s">
        <v>133</v>
      </c>
      <c r="D24" s="141">
        <v>45000</v>
      </c>
      <c r="E24" s="141">
        <f t="shared" ref="E24:E26" si="0">D24</f>
        <v>45000</v>
      </c>
      <c r="F24" s="97" t="s">
        <v>85</v>
      </c>
    </row>
    <row r="25" spans="1:6" ht="24.75" customHeight="1" x14ac:dyDescent="0.55000000000000004">
      <c r="A25" s="139" t="s">
        <v>87</v>
      </c>
      <c r="B25" s="139" t="s">
        <v>88</v>
      </c>
      <c r="C25" s="139" t="s">
        <v>89</v>
      </c>
      <c r="D25" s="141">
        <v>135000</v>
      </c>
      <c r="E25" s="141">
        <f t="shared" si="0"/>
        <v>135000</v>
      </c>
      <c r="F25" s="97" t="s">
        <v>90</v>
      </c>
    </row>
    <row r="26" spans="1:6" ht="24.75" customHeight="1" x14ac:dyDescent="0.55000000000000004">
      <c r="A26" s="139" t="s">
        <v>91</v>
      </c>
      <c r="B26" s="139" t="s">
        <v>107</v>
      </c>
      <c r="C26" s="139" t="s">
        <v>129</v>
      </c>
      <c r="D26" s="141">
        <v>135000</v>
      </c>
      <c r="E26" s="141">
        <f t="shared" si="0"/>
        <v>135000</v>
      </c>
      <c r="F26" s="97" t="s">
        <v>93</v>
      </c>
    </row>
    <row r="27" spans="1:6" ht="24.75" customHeight="1" x14ac:dyDescent="0.55000000000000004">
      <c r="A27" s="139" t="s">
        <v>94</v>
      </c>
      <c r="B27" s="139" t="s">
        <v>95</v>
      </c>
      <c r="C27" s="139" t="s">
        <v>92</v>
      </c>
      <c r="D27" s="141">
        <v>270000</v>
      </c>
      <c r="E27" s="141">
        <v>0</v>
      </c>
      <c r="F27" s="97" t="s">
        <v>94</v>
      </c>
    </row>
    <row r="28" spans="1:6" ht="24.75" customHeight="1" x14ac:dyDescent="0.55000000000000004">
      <c r="A28" s="139" t="s">
        <v>96</v>
      </c>
      <c r="B28" s="139" t="s">
        <v>97</v>
      </c>
      <c r="C28" s="139" t="s">
        <v>98</v>
      </c>
      <c r="D28" s="141">
        <v>180000</v>
      </c>
      <c r="E28" s="141">
        <v>0</v>
      </c>
      <c r="F28" s="97" t="s">
        <v>96</v>
      </c>
    </row>
    <row r="29" spans="1:6" ht="24.75" customHeight="1" x14ac:dyDescent="0.55000000000000004">
      <c r="A29" s="139" t="s">
        <v>96</v>
      </c>
      <c r="B29" s="139" t="s">
        <v>99</v>
      </c>
      <c r="C29" s="139" t="s">
        <v>132</v>
      </c>
      <c r="D29" s="141">
        <v>13500</v>
      </c>
      <c r="E29" s="141">
        <v>13500</v>
      </c>
      <c r="F29" s="97" t="s">
        <v>96</v>
      </c>
    </row>
    <row r="30" spans="1:6" ht="24.75" customHeight="1" x14ac:dyDescent="0.55000000000000004">
      <c r="A30" s="132"/>
      <c r="B30" s="132"/>
      <c r="C30" s="132"/>
      <c r="D30" s="133"/>
      <c r="E30" s="133"/>
      <c r="F30" s="59"/>
    </row>
    <row r="31" spans="1:6" ht="24.75" customHeight="1" x14ac:dyDescent="0.55000000000000004">
      <c r="A31" s="132"/>
      <c r="B31" s="132"/>
      <c r="C31" s="132"/>
      <c r="D31" s="133"/>
      <c r="E31" s="133"/>
      <c r="F31" s="59"/>
    </row>
    <row r="32" spans="1:6" ht="24.75" customHeight="1" x14ac:dyDescent="0.55000000000000004">
      <c r="A32" s="132"/>
      <c r="B32" s="132"/>
      <c r="C32" s="132"/>
      <c r="D32" s="133"/>
      <c r="E32" s="133"/>
      <c r="F32" s="59"/>
    </row>
    <row r="33" spans="1:6" ht="24.75" customHeight="1" x14ac:dyDescent="0.55000000000000004">
      <c r="A33" s="132"/>
      <c r="B33" s="132"/>
      <c r="C33" s="132"/>
      <c r="D33" s="134"/>
      <c r="E33" s="134"/>
      <c r="F33" s="59"/>
    </row>
    <row r="34" spans="1:6" ht="24.75" customHeight="1" thickBot="1" x14ac:dyDescent="0.6">
      <c r="A34" s="135"/>
      <c r="B34" s="135"/>
      <c r="C34" s="135"/>
      <c r="D34" s="136"/>
      <c r="E34" s="136"/>
      <c r="F34" s="60"/>
    </row>
    <row r="35" spans="1:6" ht="24.75" customHeight="1" thickTop="1" thickBot="1" x14ac:dyDescent="0.6">
      <c r="A35" s="45" t="s">
        <v>51</v>
      </c>
      <c r="B35" s="42"/>
      <c r="C35" s="42"/>
      <c r="D35" s="71">
        <f>SUM(D21:D34)</f>
        <v>3208500</v>
      </c>
      <c r="E35" s="72">
        <f>SUM(E21:E34)</f>
        <v>2758500</v>
      </c>
      <c r="F35" s="40"/>
    </row>
    <row r="36" spans="1:6" ht="18.5" thickTop="1" x14ac:dyDescent="0.55000000000000004">
      <c r="A36" s="2" t="s">
        <v>50</v>
      </c>
    </row>
    <row r="37" spans="1:6" ht="19.5" x14ac:dyDescent="0.55000000000000004">
      <c r="A37" s="56" t="s">
        <v>61</v>
      </c>
      <c r="B37" s="9" t="s">
        <v>62</v>
      </c>
      <c r="C37" s="9"/>
      <c r="D37" s="11"/>
      <c r="E37" s="11" t="s">
        <v>55</v>
      </c>
      <c r="F37" s="11"/>
    </row>
    <row r="38" spans="1:6" ht="30" x14ac:dyDescent="0.55000000000000004">
      <c r="A38" s="26" t="s">
        <v>56</v>
      </c>
      <c r="B38" s="26" t="s">
        <v>57</v>
      </c>
      <c r="C38" s="166" t="s">
        <v>58</v>
      </c>
      <c r="D38" s="167"/>
      <c r="E38" s="27" t="s">
        <v>63</v>
      </c>
      <c r="F38" s="41" t="s">
        <v>64</v>
      </c>
    </row>
    <row r="39" spans="1:6" ht="34.5" customHeight="1" x14ac:dyDescent="0.55000000000000004">
      <c r="A39" s="139" t="s">
        <v>84</v>
      </c>
      <c r="B39" s="140" t="s">
        <v>112</v>
      </c>
      <c r="C39" s="189" t="s">
        <v>131</v>
      </c>
      <c r="D39" s="190"/>
      <c r="E39" s="141">
        <v>90000</v>
      </c>
      <c r="F39" s="81" t="s">
        <v>84</v>
      </c>
    </row>
    <row r="40" spans="1:6" ht="24.75" customHeight="1" x14ac:dyDescent="0.55000000000000004">
      <c r="A40" s="139" t="s">
        <v>100</v>
      </c>
      <c r="B40" s="139" t="s">
        <v>101</v>
      </c>
      <c r="C40" s="189" t="s">
        <v>130</v>
      </c>
      <c r="D40" s="190"/>
      <c r="E40" s="141">
        <v>148500</v>
      </c>
      <c r="F40" s="81" t="s">
        <v>100</v>
      </c>
    </row>
    <row r="41" spans="1:6" ht="24.75" customHeight="1" x14ac:dyDescent="0.55000000000000004">
      <c r="A41" s="132"/>
      <c r="B41" s="132"/>
      <c r="C41" s="191"/>
      <c r="D41" s="192"/>
      <c r="E41" s="133"/>
      <c r="F41" s="59"/>
    </row>
    <row r="42" spans="1:6" ht="24.75" customHeight="1" x14ac:dyDescent="0.55000000000000004">
      <c r="A42" s="124"/>
      <c r="B42" s="124"/>
      <c r="C42" s="191"/>
      <c r="D42" s="192"/>
      <c r="E42" s="137"/>
      <c r="F42" s="61"/>
    </row>
    <row r="43" spans="1:6" ht="24.75" customHeight="1" x14ac:dyDescent="0.55000000000000004">
      <c r="A43" s="124"/>
      <c r="B43" s="124"/>
      <c r="C43" s="191"/>
      <c r="D43" s="192"/>
      <c r="E43" s="137"/>
      <c r="F43" s="61"/>
    </row>
    <row r="44" spans="1:6" ht="24.75" customHeight="1" x14ac:dyDescent="0.55000000000000004">
      <c r="A44" s="124"/>
      <c r="B44" s="124"/>
      <c r="C44" s="191"/>
      <c r="D44" s="192"/>
      <c r="E44" s="137"/>
      <c r="F44" s="61"/>
    </row>
    <row r="45" spans="1:6" ht="24.75" customHeight="1" thickBot="1" x14ac:dyDescent="0.6">
      <c r="A45" s="124"/>
      <c r="B45" s="124"/>
      <c r="C45" s="186"/>
      <c r="D45" s="187"/>
      <c r="E45" s="138"/>
      <c r="F45" s="61"/>
    </row>
    <row r="46" spans="1:6" ht="24.75" customHeight="1" thickTop="1" thickBot="1" x14ac:dyDescent="0.6">
      <c r="A46" s="44" t="s">
        <v>51</v>
      </c>
      <c r="B46" s="29"/>
      <c r="C46" s="76"/>
      <c r="D46" s="77"/>
      <c r="E46" s="73">
        <f>SUM(E39:E45)</f>
        <v>238500</v>
      </c>
      <c r="F46" s="62"/>
    </row>
    <row r="47" spans="1:6" ht="24.75" customHeight="1" thickTop="1" x14ac:dyDescent="0.55000000000000004">
      <c r="A47" s="10"/>
      <c r="B47" s="10"/>
      <c r="C47" s="11"/>
      <c r="D47" s="68" t="s">
        <v>65</v>
      </c>
      <c r="E47" s="78">
        <f>E46/D11</f>
        <v>7.9579579579579576E-2</v>
      </c>
      <c r="F47" s="69" t="str">
        <f>IF(E47&lt;0.1,"OK","10％を超えています")</f>
        <v>OK</v>
      </c>
    </row>
    <row r="48" spans="1:6" ht="24.75" customHeight="1" x14ac:dyDescent="0.55000000000000004">
      <c r="A48" s="56"/>
      <c r="B48" s="10"/>
      <c r="C48" s="9"/>
      <c r="D48" s="25"/>
      <c r="E48" s="25"/>
      <c r="F48" s="9"/>
    </row>
    <row r="49" spans="1:20" ht="30.5" thickBot="1" x14ac:dyDescent="0.6">
      <c r="A49" s="56" t="s">
        <v>66</v>
      </c>
      <c r="B49" s="10"/>
      <c r="C49" s="9"/>
      <c r="D49" s="26" t="s">
        <v>42</v>
      </c>
      <c r="E49" s="27" t="s">
        <v>59</v>
      </c>
      <c r="F49" s="9"/>
    </row>
    <row r="50" spans="1:20" ht="31.5" customHeight="1" thickBot="1" x14ac:dyDescent="0.6">
      <c r="A50" s="53" t="s">
        <v>51</v>
      </c>
      <c r="B50" s="54"/>
      <c r="C50" s="54"/>
      <c r="D50" s="142">
        <f>D35+E46</f>
        <v>3447000</v>
      </c>
      <c r="E50" s="143">
        <f>SUM(E35+E46)</f>
        <v>2997000</v>
      </c>
      <c r="F50" s="157" t="str">
        <f>IF(AND(E50&gt;=2000000,E50&lt;=3000000),"OK","規定金額の範囲外です")</f>
        <v>OK</v>
      </c>
    </row>
    <row r="51" spans="1:20" ht="24.75" customHeight="1" thickTop="1" thickBot="1" x14ac:dyDescent="0.6">
      <c r="A51" s="30" t="s">
        <v>67</v>
      </c>
      <c r="B51" s="29"/>
      <c r="C51" s="29"/>
      <c r="D51" s="144">
        <f>SUM(D12:D15)</f>
        <v>450000</v>
      </c>
      <c r="E51" s="25"/>
      <c r="F51" s="25"/>
    </row>
    <row r="52" spans="1:20" ht="24.75" customHeight="1" thickTop="1" thickBot="1" x14ac:dyDescent="0.6">
      <c r="A52" s="164" t="s">
        <v>68</v>
      </c>
      <c r="B52" s="165"/>
      <c r="C52" s="29"/>
      <c r="D52" s="145">
        <f>D50-D51</f>
        <v>2997000</v>
      </c>
      <c r="E52" s="75">
        <f>E50-D52</f>
        <v>0</v>
      </c>
      <c r="F52" s="9" t="s">
        <v>69</v>
      </c>
    </row>
    <row r="53" spans="1:20" ht="18.5" thickTop="1" x14ac:dyDescent="0.55000000000000004">
      <c r="A53" s="10"/>
      <c r="B53" s="10"/>
      <c r="C53" s="9"/>
      <c r="D53" s="25"/>
      <c r="E53" s="25"/>
      <c r="F53" s="9"/>
    </row>
    <row r="54" spans="1:20" s="111" customFormat="1" ht="19.5" x14ac:dyDescent="0.55000000000000004">
      <c r="A54" s="110" t="s">
        <v>114</v>
      </c>
      <c r="B54" s="9"/>
      <c r="C54" s="9"/>
      <c r="D54" s="9"/>
      <c r="E54" s="9"/>
      <c r="F54" s="9"/>
      <c r="G54" s="9"/>
      <c r="H54" s="9"/>
      <c r="I54" s="9"/>
      <c r="J54" s="9"/>
      <c r="K54" s="9"/>
      <c r="L54" s="9"/>
      <c r="M54" s="9"/>
      <c r="N54" s="9"/>
      <c r="O54" s="9"/>
      <c r="P54" s="9"/>
      <c r="Q54" s="9"/>
      <c r="R54" s="9"/>
      <c r="S54" s="9"/>
      <c r="T54" s="9"/>
    </row>
    <row r="55" spans="1:20" s="111" customFormat="1" ht="36" customHeight="1" x14ac:dyDescent="0.55000000000000004">
      <c r="A55" s="193" t="s">
        <v>121</v>
      </c>
      <c r="B55" s="193"/>
      <c r="C55" s="193"/>
      <c r="D55" s="193"/>
      <c r="E55" s="193"/>
      <c r="F55" s="193"/>
      <c r="G55" s="193"/>
      <c r="H55" s="9"/>
      <c r="I55" s="9"/>
      <c r="J55" s="9"/>
      <c r="K55" s="9"/>
      <c r="L55" s="9"/>
      <c r="M55" s="9"/>
      <c r="N55" s="9"/>
      <c r="O55" s="9"/>
      <c r="P55" s="9"/>
      <c r="Q55" s="9"/>
      <c r="R55" s="9"/>
      <c r="S55" s="9"/>
      <c r="T55" s="9"/>
    </row>
    <row r="56" spans="1:20" s="111" customFormat="1" ht="21" customHeight="1" x14ac:dyDescent="0.55000000000000004">
      <c r="A56" s="179" t="s">
        <v>122</v>
      </c>
      <c r="B56" s="180"/>
      <c r="C56" s="180"/>
      <c r="D56" s="180"/>
      <c r="E56" s="180"/>
      <c r="F56" s="181"/>
      <c r="G56" s="115"/>
      <c r="H56" s="9"/>
      <c r="I56" s="9"/>
      <c r="J56" s="9"/>
      <c r="K56" s="9"/>
      <c r="L56" s="9"/>
      <c r="M56" s="9"/>
      <c r="N56" s="9"/>
      <c r="O56" s="9"/>
      <c r="P56" s="9"/>
      <c r="Q56" s="9"/>
      <c r="R56" s="9"/>
      <c r="S56" s="9"/>
      <c r="T56" s="9"/>
    </row>
    <row r="57" spans="1:20" s="111" customFormat="1" ht="21" customHeight="1" x14ac:dyDescent="0.55000000000000004">
      <c r="A57" s="182"/>
      <c r="B57" s="183"/>
      <c r="C57" s="183"/>
      <c r="D57" s="183"/>
      <c r="E57" s="183"/>
      <c r="F57" s="184"/>
      <c r="G57" s="115"/>
      <c r="H57" s="9"/>
      <c r="I57" s="9"/>
      <c r="J57" s="9"/>
      <c r="K57" s="9"/>
      <c r="L57" s="9"/>
      <c r="M57" s="9"/>
      <c r="N57" s="9"/>
      <c r="O57" s="9"/>
      <c r="P57" s="9"/>
      <c r="Q57" s="9"/>
      <c r="R57" s="9"/>
      <c r="S57" s="9"/>
      <c r="T57" s="9"/>
    </row>
    <row r="58" spans="1:20" s="111" customFormat="1" x14ac:dyDescent="0.55000000000000004">
      <c r="A58" s="114"/>
      <c r="B58" s="114"/>
      <c r="C58" s="114"/>
      <c r="D58" s="114"/>
      <c r="E58" s="114"/>
      <c r="F58" s="114"/>
      <c r="G58" s="114"/>
      <c r="H58" s="9"/>
      <c r="I58" s="9"/>
      <c r="J58" s="9"/>
      <c r="K58" s="9"/>
      <c r="L58" s="9"/>
      <c r="M58" s="9"/>
      <c r="N58" s="9"/>
      <c r="O58" s="9"/>
      <c r="P58" s="9"/>
      <c r="Q58" s="9"/>
      <c r="R58" s="9"/>
      <c r="S58" s="9"/>
      <c r="T58" s="9"/>
    </row>
    <row r="59" spans="1:20" x14ac:dyDescent="0.55000000000000004">
      <c r="A59" s="7" t="s">
        <v>70</v>
      </c>
      <c r="B59" s="7"/>
      <c r="C59" s="7"/>
      <c r="D59" s="7"/>
    </row>
    <row r="60" spans="1:20" x14ac:dyDescent="0.55000000000000004">
      <c r="A60" s="8" t="s">
        <v>71</v>
      </c>
      <c r="B60" s="7"/>
      <c r="C60" s="7"/>
      <c r="D60" s="7"/>
    </row>
    <row r="61" spans="1:20" x14ac:dyDescent="0.55000000000000004">
      <c r="A61" s="188" t="s">
        <v>72</v>
      </c>
      <c r="B61" s="188"/>
      <c r="C61" s="188" t="s">
        <v>73</v>
      </c>
      <c r="D61" s="188"/>
    </row>
    <row r="62" spans="1:20" x14ac:dyDescent="0.55000000000000004">
      <c r="A62" s="63" t="s">
        <v>74</v>
      </c>
      <c r="B62" s="63" t="s">
        <v>75</v>
      </c>
      <c r="C62" s="63" t="s">
        <v>74</v>
      </c>
      <c r="D62" s="63" t="s">
        <v>75</v>
      </c>
    </row>
    <row r="63" spans="1:20" x14ac:dyDescent="0.55000000000000004">
      <c r="A63" s="47" t="s">
        <v>102</v>
      </c>
      <c r="B63" s="48">
        <f>SUMIF($F$21:$F$34,A63,$E$21:$E$34)</f>
        <v>2430000</v>
      </c>
      <c r="C63" s="47" t="s">
        <v>102</v>
      </c>
      <c r="D63" s="48">
        <f t="shared" ref="D63:D73" si="1">SUMIF($F$39:$F$45,C63,$E$39:$E$45)</f>
        <v>90000</v>
      </c>
    </row>
    <row r="64" spans="1:20" x14ac:dyDescent="0.55000000000000004">
      <c r="A64" s="47" t="s">
        <v>103</v>
      </c>
      <c r="B64" s="48">
        <f t="shared" ref="B64:B73" si="2">SUMIF($F$21:$F$34,A64,$E$21:$E$34)</f>
        <v>45000</v>
      </c>
      <c r="C64" s="47" t="s">
        <v>100</v>
      </c>
      <c r="D64" s="48">
        <f t="shared" si="1"/>
        <v>148500</v>
      </c>
    </row>
    <row r="65" spans="1:5" x14ac:dyDescent="0.55000000000000004">
      <c r="A65" s="47" t="s">
        <v>104</v>
      </c>
      <c r="B65" s="48">
        <f t="shared" si="2"/>
        <v>135000</v>
      </c>
      <c r="C65" s="47"/>
      <c r="D65" s="48">
        <f t="shared" si="1"/>
        <v>0</v>
      </c>
    </row>
    <row r="66" spans="1:5" x14ac:dyDescent="0.55000000000000004">
      <c r="A66" s="47" t="s">
        <v>91</v>
      </c>
      <c r="B66" s="48">
        <f t="shared" si="2"/>
        <v>135000</v>
      </c>
      <c r="C66" s="47"/>
      <c r="D66" s="48">
        <f t="shared" si="1"/>
        <v>0</v>
      </c>
    </row>
    <row r="67" spans="1:5" x14ac:dyDescent="0.55000000000000004">
      <c r="A67" s="47" t="s">
        <v>94</v>
      </c>
      <c r="B67" s="48">
        <f t="shared" si="2"/>
        <v>0</v>
      </c>
      <c r="C67" s="47"/>
      <c r="D67" s="48">
        <f t="shared" si="1"/>
        <v>0</v>
      </c>
    </row>
    <row r="68" spans="1:5" x14ac:dyDescent="0.55000000000000004">
      <c r="A68" s="47" t="s">
        <v>96</v>
      </c>
      <c r="B68" s="48">
        <f t="shared" si="2"/>
        <v>13500</v>
      </c>
      <c r="C68" s="47"/>
      <c r="D68" s="48">
        <f t="shared" si="1"/>
        <v>0</v>
      </c>
    </row>
    <row r="69" spans="1:5" x14ac:dyDescent="0.55000000000000004">
      <c r="A69" s="47" t="s">
        <v>105</v>
      </c>
      <c r="B69" s="48">
        <f t="shared" si="2"/>
        <v>0</v>
      </c>
      <c r="C69" s="47"/>
      <c r="D69" s="48">
        <f t="shared" si="1"/>
        <v>0</v>
      </c>
    </row>
    <row r="70" spans="1:5" x14ac:dyDescent="0.55000000000000004">
      <c r="A70" s="47" t="s">
        <v>106</v>
      </c>
      <c r="B70" s="48">
        <f t="shared" si="2"/>
        <v>0</v>
      </c>
      <c r="C70" s="47"/>
      <c r="D70" s="48">
        <f t="shared" si="1"/>
        <v>0</v>
      </c>
    </row>
    <row r="71" spans="1:5" x14ac:dyDescent="0.55000000000000004">
      <c r="A71" s="47"/>
      <c r="B71" s="48">
        <f t="shared" si="2"/>
        <v>0</v>
      </c>
      <c r="C71" s="47"/>
      <c r="D71" s="48">
        <f t="shared" si="1"/>
        <v>0</v>
      </c>
    </row>
    <row r="72" spans="1:5" x14ac:dyDescent="0.55000000000000004">
      <c r="A72" s="47"/>
      <c r="B72" s="48">
        <f t="shared" si="2"/>
        <v>0</v>
      </c>
      <c r="C72" s="47"/>
      <c r="D72" s="48">
        <f t="shared" si="1"/>
        <v>0</v>
      </c>
    </row>
    <row r="73" spans="1:5" ht="18.5" thickBot="1" x14ac:dyDescent="0.6">
      <c r="A73" s="50"/>
      <c r="B73" s="51">
        <f t="shared" si="2"/>
        <v>0</v>
      </c>
      <c r="C73" s="50"/>
      <c r="D73" s="51">
        <f t="shared" si="1"/>
        <v>0</v>
      </c>
    </row>
    <row r="74" spans="1:5" ht="18.5" thickTop="1" x14ac:dyDescent="0.55000000000000004">
      <c r="A74" s="65" t="s">
        <v>76</v>
      </c>
      <c r="B74" s="49">
        <f>SUM(B63:B73)</f>
        <v>2758500</v>
      </c>
      <c r="C74" s="65" t="s">
        <v>76</v>
      </c>
      <c r="D74" s="64">
        <f>SUM(D63:D73)</f>
        <v>238500</v>
      </c>
    </row>
    <row r="75" spans="1:5" x14ac:dyDescent="0.55000000000000004">
      <c r="C75" s="66" t="s">
        <v>77</v>
      </c>
      <c r="D75" s="67">
        <f>B74+D74</f>
        <v>2997000</v>
      </c>
      <c r="E75" s="2" t="s">
        <v>78</v>
      </c>
    </row>
  </sheetData>
  <mergeCells count="16">
    <mergeCell ref="A56:F57"/>
    <mergeCell ref="A2:E2"/>
    <mergeCell ref="A3:E3"/>
    <mergeCell ref="C45:D45"/>
    <mergeCell ref="A61:B61"/>
    <mergeCell ref="C61:D61"/>
    <mergeCell ref="B10:C10"/>
    <mergeCell ref="A52:B52"/>
    <mergeCell ref="C38:D38"/>
    <mergeCell ref="C39:D39"/>
    <mergeCell ref="C40:D40"/>
    <mergeCell ref="C41:D41"/>
    <mergeCell ref="C42:D42"/>
    <mergeCell ref="C43:D43"/>
    <mergeCell ref="C44:D44"/>
    <mergeCell ref="A55:G55"/>
  </mergeCells>
  <phoneticPr fontId="1"/>
  <conditionalFormatting sqref="E47">
    <cfRule type="cellIs" dxfId="0" priority="1" operator="greaterThanOrEqual">
      <formula>0.1</formula>
    </cfRule>
  </conditionalFormatting>
  <pageMargins left="0.70866141732283472" right="0.31496062992125984" top="0.55118110236220474" bottom="0.55118110236220474" header="0.31496062992125984" footer="0.31496062992125984"/>
  <pageSetup paperSize="9" scale="46"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2aae266-f148-420c-bc4a-7d37b2205b14">
      <UserInfo>
        <DisplayName>Kawakami, Sonoko</DisplayName>
        <AccountId>18</AccountId>
        <AccountType/>
      </UserInfo>
      <UserInfo>
        <DisplayName>Isoda, Takako</DisplayName>
        <AccountId>23</AccountId>
        <AccountType/>
      </UserInfo>
    </SharedWithUsers>
    <lcf76f155ced4ddcb4097134ff3c332f xmlns="0d76f6ae-70c7-4782-b6ef-f9334e6eddd6">
      <Terms xmlns="http://schemas.microsoft.com/office/infopath/2007/PartnerControls"/>
    </lcf76f155ced4ddcb4097134ff3c332f>
    <TaxCatchAll xmlns="22aae266-f148-420c-bc4a-7d37b2205b1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23906564C14C40AA6CA570A6997550" ma:contentTypeVersion="19" ma:contentTypeDescription="Create a new document." ma:contentTypeScope="" ma:versionID="74346022a7b4dc6763b405661df73702">
  <xsd:schema xmlns:xsd="http://www.w3.org/2001/XMLSchema" xmlns:xs="http://www.w3.org/2001/XMLSchema" xmlns:p="http://schemas.microsoft.com/office/2006/metadata/properties" xmlns:ns2="0d76f6ae-70c7-4782-b6ef-f9334e6eddd6" xmlns:ns3="22aae266-f148-420c-bc4a-7d37b2205b14" targetNamespace="http://schemas.microsoft.com/office/2006/metadata/properties" ma:root="true" ma:fieldsID="43faf63771effa26efe993876645c8ec" ns2:_="" ns3:_="">
    <xsd:import namespace="0d76f6ae-70c7-4782-b6ef-f9334e6eddd6"/>
    <xsd:import namespace="22aae266-f148-420c-bc4a-7d37b2205b1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76f6ae-70c7-4782-b6ef-f9334e6edd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23ec234-cbf3-4cc2-a0ae-2bfafc310c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aae266-f148-420c-bc4a-7d37b2205b1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d181f6a-916d-4fcc-8a2e-3ecd30d0c705}" ma:internalName="TaxCatchAll" ma:showField="CatchAllData" ma:web="22aae266-f148-420c-bc4a-7d37b2205b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C08FED-5E7A-4D33-8EBF-425D93761D35}">
  <ds:schemaRefs>
    <ds:schemaRef ds:uri="http://purl.org/dc/dcmitype/"/>
    <ds:schemaRef ds:uri="http://schemas.microsoft.com/office/2006/documentManagement/types"/>
    <ds:schemaRef ds:uri="http://www.w3.org/XML/1998/namespace"/>
    <ds:schemaRef ds:uri="http://purl.org/dc/terms/"/>
    <ds:schemaRef ds:uri="0d76f6ae-70c7-4782-b6ef-f9334e6eddd6"/>
    <ds:schemaRef ds:uri="http://schemas.microsoft.com/office/infopath/2007/PartnerControls"/>
    <ds:schemaRef ds:uri="http://schemas.microsoft.com/office/2006/metadata/properties"/>
    <ds:schemaRef ds:uri="http://purl.org/dc/elements/1.1/"/>
    <ds:schemaRef ds:uri="22aae266-f148-420c-bc4a-7d37b2205b14"/>
    <ds:schemaRef ds:uri="http://schemas.openxmlformats.org/package/2006/metadata/core-properties"/>
  </ds:schemaRefs>
</ds:datastoreItem>
</file>

<file path=customXml/itemProps2.xml><?xml version="1.0" encoding="utf-8"?>
<ds:datastoreItem xmlns:ds="http://schemas.openxmlformats.org/officeDocument/2006/customXml" ds:itemID="{10B1D375-5644-4579-8823-276A5AC5CAC0}">
  <ds:schemaRefs>
    <ds:schemaRef ds:uri="http://schemas.microsoft.com/sharepoint/v3/contenttype/forms"/>
  </ds:schemaRefs>
</ds:datastoreItem>
</file>

<file path=customXml/itemProps3.xml><?xml version="1.0" encoding="utf-8"?>
<ds:datastoreItem xmlns:ds="http://schemas.openxmlformats.org/officeDocument/2006/customXml" ds:itemID="{EDE79DF8-CF2C-4A54-8209-81A19A76AD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注意事項</vt:lpstr>
      <vt:lpstr>収支予算書</vt:lpstr>
      <vt:lpstr>記入例</vt:lpstr>
      <vt:lpstr>記入例!Print_Area</vt:lpstr>
      <vt:lpstr>収支予算書!Print_Area</vt:lpstr>
      <vt:lpstr>注意事項!Print_Area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Sesumi Minami</dc:creator>
  <cp:keywords/>
  <dc:description/>
  <cp:lastModifiedBy>Sugano Akiko</cp:lastModifiedBy>
  <cp:revision/>
  <cp:lastPrinted>2025-06-02T07:29:04Z</cp:lastPrinted>
  <dcterms:created xsi:type="dcterms:W3CDTF">2022-07-04T11:49:21Z</dcterms:created>
  <dcterms:modified xsi:type="dcterms:W3CDTF">2025-06-16T09:02:17Z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0x0101006023906564C14C40AA6CA570A6997550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