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66925"/>
  <mc:AlternateContent xmlns:mc="http://schemas.openxmlformats.org/markup-compatibility/2006">
    <mc:Choice Requires="x15">
      <x15ac:absPath xmlns:x15ac="http://schemas.microsoft.com/office/spreadsheetml/2010/11/ac" url="https://savethechildren1.sharepoint.com/sites/scj.portal/Shared Documents/003.国内事業部/03.地域NPO支援事業/02_まなび・体験ファンド/第3回（2025年）/06. 募集要項、申請書、予算書/確定版/"/>
    </mc:Choice>
  </mc:AlternateContent>
  <xr:revisionPtr revIDLastSave="263" documentId="8_{41C79315-AF67-48D4-A4CC-1625FC742261}" xr6:coauthVersionLast="47" xr6:coauthVersionMax="47" xr10:uidLastSave="{395CCA7D-D5DA-483C-8043-DC3710F11F9A}"/>
  <bookViews>
    <workbookView xWindow="-120" yWindow="-120" windowWidth="20730" windowHeight="11040" xr2:uid="{00000000-000D-0000-FFFF-FFFF00000000}"/>
  </bookViews>
  <sheets>
    <sheet name="注意事項" sheetId="6" r:id="rId1"/>
    <sheet name="【このシートに記入ください】予算書" sheetId="1" r:id="rId2"/>
    <sheet name="記入例1" sheetId="2" r:id="rId3"/>
    <sheet name="記入例2" sheetId="5" r:id="rId4"/>
  </sheets>
  <definedNames>
    <definedName name="_xlnm.Print_Area" localSheetId="1">【このシートに記入ください】予算書!$A$1:$H$45</definedName>
    <definedName name="_xlnm.Print_Area" localSheetId="2">記入例1!$A$1:$H$45</definedName>
    <definedName name="_xlnm.Print_Area" localSheetId="3">記入例2!$A$1:$H$46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F14" i="2"/>
  <c r="F29" i="1"/>
  <c r="F28" i="1"/>
  <c r="F27" i="1"/>
  <c r="F24" i="1"/>
  <c r="F23" i="1"/>
  <c r="F22" i="1"/>
  <c r="F21" i="1"/>
  <c r="F20" i="1"/>
  <c r="C29" i="2"/>
  <c r="G37" i="1"/>
  <c r="F12" i="1" s="1"/>
  <c r="F13" i="1" s="1"/>
  <c r="G37" i="2"/>
  <c r="C23" i="2"/>
  <c r="F23" i="2" s="1"/>
  <c r="F31" i="2"/>
  <c r="F32" i="2"/>
  <c r="F36" i="5"/>
  <c r="F34" i="5"/>
  <c r="F31" i="5"/>
  <c r="F30" i="5"/>
  <c r="F26" i="5"/>
  <c r="F28" i="5"/>
  <c r="F27" i="5"/>
  <c r="F24" i="5"/>
  <c r="F23" i="5"/>
  <c r="F22" i="5"/>
  <c r="F21" i="5"/>
  <c r="F11" i="2"/>
  <c r="F16" i="2" s="1"/>
  <c r="C24" i="2"/>
  <c r="F24" i="2" s="1"/>
  <c r="F33" i="2"/>
  <c r="F28" i="2"/>
  <c r="F27" i="2"/>
  <c r="C25" i="2"/>
  <c r="F25" i="2" s="1"/>
  <c r="F26" i="2"/>
  <c r="F22" i="2"/>
  <c r="G39" i="5"/>
  <c r="F32" i="5"/>
  <c r="F30" i="2"/>
  <c r="F18" i="1"/>
  <c r="F17" i="1"/>
  <c r="F38" i="5"/>
  <c r="F33" i="5"/>
  <c r="F37" i="5"/>
  <c r="F35" i="5"/>
  <c r="F29" i="5"/>
  <c r="F25" i="5"/>
  <c r="F20" i="5"/>
  <c r="F16" i="5"/>
  <c r="F36" i="2"/>
  <c r="F35" i="2"/>
  <c r="F34" i="2"/>
  <c r="F29" i="2"/>
  <c r="F21" i="2"/>
  <c r="F20" i="2"/>
  <c r="F37" i="2" s="1"/>
  <c r="F36" i="1"/>
  <c r="F35" i="1"/>
  <c r="F34" i="1"/>
  <c r="F33" i="1"/>
  <c r="F32" i="1"/>
  <c r="F31" i="1"/>
  <c r="F30" i="1"/>
  <c r="F26" i="1"/>
  <c r="F25" i="1"/>
  <c r="F19" i="1"/>
  <c r="F37" i="1" l="1"/>
  <c r="F39" i="5"/>
</calcChain>
</file>

<file path=xl/sharedStrings.xml><?xml version="1.0" encoding="utf-8"?>
<sst xmlns="http://schemas.openxmlformats.org/spreadsheetml/2006/main" count="277" uniqueCount="159">
  <si>
    <t>セーブ・ザ・チルドレン　まなび・体験ファンド　第3回</t>
  </si>
  <si>
    <t>収支予算書に関する注意事項</t>
  </si>
  <si>
    <t>■本予算書に計上できる費目および内容</t>
  </si>
  <si>
    <t>本申請事業の実施のために必要と認められる経費全般を対象とします。</t>
  </si>
  <si>
    <t>・助成率100％（自団体負担およびその他の財源なし）の申請も、他の財源と併用する申請も可能です。</t>
  </si>
  <si>
    <t>・人件費については、本事業の運営に必要な範囲のみを対象とします。</t>
  </si>
  <si>
    <t>・いずれも、本申請事業の実施に必要十分な金額で計上ください。必要範囲を超えると思われる内容・金額は、減額します。</t>
    <phoneticPr fontId="1"/>
  </si>
  <si>
    <t>＜対象となる経費＞</t>
  </si>
  <si>
    <t>・申請事業にかかる業務時間分の、スタッフ給与、アルバイト給与、ボランティア謝金</t>
  </si>
  <si>
    <t>・旅費、交通費　※参加者（保護者などの大人が参加者となる場合は、その分も含む）および運営者分を計上可能です。</t>
    <phoneticPr fontId="1"/>
  </si>
  <si>
    <t>・講師料：謝金など</t>
  </si>
  <si>
    <t>・研修費：活動実施のために必要な、運営スタッフの研修参加費など</t>
  </si>
  <si>
    <t>・保険料：イベント保険、ボランティア保険など</t>
  </si>
  <si>
    <t>・消耗品費：食費、日用品、文具代、備品、資器材など</t>
  </si>
  <si>
    <t>　※参加者（保護者などの大人が参加者となる場合は、その分も含む）および運営者分を計上可能です。</t>
    <phoneticPr fontId="1"/>
  </si>
  <si>
    <t>　※アルコール飲料代は計上不可です。精算において、アルコール飲料代を含む証憑の一部を計上することも不可となります。</t>
  </si>
  <si>
    <t>・借用料：備品、資器材などの借用料</t>
    <phoneticPr fontId="1"/>
  </si>
  <si>
    <t>・会議費、会場費</t>
  </si>
  <si>
    <t>・通信運搬費：配送料、携帯利用料、インターネットプロバイダ利用料など</t>
  </si>
  <si>
    <t>・印刷費、制作費</t>
  </si>
  <si>
    <t>・支払手数料</t>
  </si>
  <si>
    <t>＜対象とならない経費＞</t>
  </si>
  <si>
    <t>・事業対象者となる子ども・保護者への現金直接給付(バウチャーなどを含む)</t>
  </si>
  <si>
    <t>・申請事業分以外の、団体の日常運営にかかる経費（スタッフ人件費、家賃、水道光熱費、通信運搬費などの一般管理費）</t>
  </si>
  <si>
    <t>・申請対象事業以外での使用を主な目的として購入する、車両、電化製品、大型備品、什器など</t>
  </si>
  <si>
    <t>　※これらの物品購入費を申請された場合、使途などの詳しい説明を求めることがあります。</t>
    <phoneticPr fontId="1"/>
  </si>
  <si>
    <t>■人件費について</t>
  </si>
  <si>
    <t>・人件費を含める場合は、該当者の職種・対象業務・算出方法を内容欄に記載してください。</t>
  </si>
  <si>
    <t>　例１：常勤スタッフ給与　本事業従事分　　　月200,000円×従事割合0.8×1ヶ月×1人</t>
  </si>
  <si>
    <t>　例２：アルバイト給与　　キャンプ運営業務　　時給1,500円×1日8時間×3日×1人</t>
  </si>
  <si>
    <t>・人件費の単価は、団体の給与規程などにより決定してください。</t>
  </si>
  <si>
    <t>　ただし著しく高額と思われる場合は別途詳細な説明を求めることがあります。</t>
  </si>
  <si>
    <t>・精算時には、証憑として給与台帳、賃金台帳などを提出していただきます。</t>
  </si>
  <si>
    <t>■交通費について</t>
  </si>
  <si>
    <t>・飛行機のファーストクラス・ビジネスクラス、電車のグリーン車などの特別料金は本助成の対象となりません。</t>
  </si>
  <si>
    <t>　特急料金は計上可能です。</t>
  </si>
  <si>
    <t>・交通費の精算時の証憑には、利用交通手段および出発地～到着地を明記してください。</t>
  </si>
  <si>
    <t>・車のガソリン代を精算する際は、以下に従ってください。</t>
  </si>
  <si>
    <t>　①本申請費用分のみが給油代の領収書などで証明できる場合は、それに基づいてください。</t>
  </si>
  <si>
    <t>　②本申請費用分のみの証明が困難な場合は、「走行距離÷燃費×ガソリン単価」で代金を計算してください。</t>
  </si>
  <si>
    <t>　　走行距離は、Googleなどでインターネット検索できる経路情報から出発地～到着地の距離を算出し、その検索結果の写しを</t>
  </si>
  <si>
    <t>　　証憑として提出してください。</t>
  </si>
  <si>
    <t>　　燃費は、10㎞/ℓとしてください。</t>
  </si>
  <si>
    <t>　　ガソリン単価は、経済産業省・資源エネルギー庁発表の石油製品価格調査「給油所小売価格調査（※）」の該当日、</t>
  </si>
  <si>
    <t>　　該当都道府県、直近調査日の値段を適用してください。</t>
  </si>
  <si>
    <t>　　※　https://www.enecho.meti.go.jp/statistics/petroleum_and_lpgas/pl007/results.html　</t>
  </si>
  <si>
    <t>　　例：2025年2月5日、東京都で車利用時のガソリン代→小売価格調査「調査日　2025年2月3日、東京」の価格186.0円を適用。</t>
  </si>
  <si>
    <t>　③燃費が上記10㎞/ℓと著しく異なるなど、個別事情のある場合はご相談ください。</t>
  </si>
  <si>
    <t>■精算時の証憑について</t>
  </si>
  <si>
    <t>・収支報告とともに、領収書など支払を証明する書類（以下「証憑」といいます）を提出いただきます。</t>
  </si>
  <si>
    <t>　証憑のない支出には助成金を充てることが認められませんので、支出時には領収書などを必ず取得しておいてください。</t>
  </si>
  <si>
    <t>　収支報告時に、証憑番号を付記し、PDFファイルで提出していただきます。原本提出は不要です。</t>
  </si>
  <si>
    <t>・領収書には宛先、支払年月日、受領者名、金額、但書を明記してください。</t>
    <phoneticPr fontId="1"/>
  </si>
  <si>
    <t>　※領収書の発行プロセスにおいて宛先記載が不可能であった場合は、その旨を報告書提出時に報告してください。</t>
  </si>
  <si>
    <t>・領収書が取得できない場合は、</t>
  </si>
  <si>
    <t>　請求書・納品書などと、支払を証明するもの（振込明細など）の組み合わせ</t>
  </si>
  <si>
    <t>　支出内容の内訳表（作成者および団体責任者の承認印またはサイン付き）</t>
  </si>
  <si>
    <t>などをもって可とする場合があります。詳細は事務局へお問い合わせください。</t>
  </si>
  <si>
    <t>■見積もりについて</t>
    <phoneticPr fontId="1"/>
  </si>
  <si>
    <t>・同一業者から10万円以上の物品・サービスの購入を行う場合は、原則として2社以上の相見積もりが必要となります。</t>
    <phoneticPr fontId="1"/>
  </si>
  <si>
    <t>（相見積もりが難しい場合は、事前にご相談ください。）</t>
    <phoneticPr fontId="1"/>
  </si>
  <si>
    <t>　精算時に、相見積もりの内容を証明する書類も提出していただきます。</t>
  </si>
  <si>
    <t>収支予算書</t>
  </si>
  <si>
    <t xml:space="preserve">黄色セル部分をご記入ください。
</t>
  </si>
  <si>
    <t>申請団体名</t>
    <rPh sb="0" eb="5">
      <t>シンセイダンタイメイ</t>
    </rPh>
    <phoneticPr fontId="1"/>
  </si>
  <si>
    <t>【収入の部】</t>
  </si>
  <si>
    <t>※行が足りない場合は挿入で追加してください。</t>
    <phoneticPr fontId="1"/>
  </si>
  <si>
    <t>区　分</t>
  </si>
  <si>
    <t>内　　　容</t>
  </si>
  <si>
    <t>金　額（円）</t>
    <rPh sb="4" eb="5">
      <t>エン</t>
    </rPh>
    <phoneticPr fontId="1"/>
  </si>
  <si>
    <t>参加者からの参加費</t>
  </si>
  <si>
    <t>団体自己資金</t>
  </si>
  <si>
    <t>寄付金など</t>
    <phoneticPr fontId="1"/>
  </si>
  <si>
    <t>他の助成金・補助金など</t>
  </si>
  <si>
    <t>助成金・補助金名を記入してください</t>
    <phoneticPr fontId="1"/>
  </si>
  <si>
    <t>本助成金</t>
  </si>
  <si>
    <t>本助成金の申請金額</t>
  </si>
  <si>
    <t>合　計　金　額</t>
  </si>
  <si>
    <t> </t>
  </si>
  <si>
    <t>【支出の部】　</t>
  </si>
  <si>
    <t>費目</t>
  </si>
  <si>
    <t>内容</t>
  </si>
  <si>
    <t>単価</t>
  </si>
  <si>
    <t>数量</t>
  </si>
  <si>
    <t>単位</t>
  </si>
  <si>
    <t>金額
　(円、税込）</t>
    <rPh sb="5" eb="6">
      <t>エン</t>
    </rPh>
    <rPh sb="7" eb="9">
      <t>ゼイコミ</t>
    </rPh>
    <phoneticPr fontId="1"/>
  </si>
  <si>
    <t>うち本助成金
充当額
（円、税込）</t>
    <rPh sb="12" eb="13">
      <t>エン</t>
    </rPh>
    <rPh sb="14" eb="16">
      <t>ゼイコミ</t>
    </rPh>
    <phoneticPr fontId="1"/>
  </si>
  <si>
    <t>助成申請書
4（2）の活動番号</t>
    <phoneticPr fontId="1"/>
  </si>
  <si>
    <t>交　付　決　定　額（※セーブ・ザ・チルドレン記入）</t>
    <phoneticPr fontId="1"/>
  </si>
  <si>
    <t>見積書の取得状況について</t>
  </si>
  <si>
    <t>助成金の使途のうち、同一業者から10万円以上の物品・サービスの購入を行う場合は、原則として2社以上の相見積もりが必要となります。
相見積もりを取得した場合はその比較結果、取得できない場合はその理由を記入してください。</t>
  </si>
  <si>
    <t>【記入例１　野外宿泊活動　1種類を2回実施、子どものみ参加、一部の参加者が参加費免除】</t>
  </si>
  <si>
    <t>特定非営利活動法人○○○○</t>
    <rPh sb="0" eb="9">
      <t>トクテイヒエイリカツドウホウジン</t>
    </rPh>
    <phoneticPr fontId="1"/>
  </si>
  <si>
    <t>※行が足りない場合は挿入で追加してください。</t>
  </si>
  <si>
    <t>子ども　参加者20人想定　うち10人は参加費徴収、10人は参加費徴収なし
一人20,000円×10人
期間中2回実施</t>
    <phoneticPr fontId="1"/>
  </si>
  <si>
    <t>他の助成金・補助金等</t>
  </si>
  <si>
    <r>
      <rPr>
        <sz val="8"/>
        <color rgb="FF000000"/>
        <rFont val="Meiryo UI"/>
        <family val="3"/>
        <charset val="128"/>
      </rPr>
      <t xml:space="preserve">助成金・補助金名を記入してください
</t>
    </r>
    <r>
      <rPr>
        <sz val="10"/>
        <color rgb="FFFF0000"/>
        <rFont val="Meiryo UI"/>
        <family val="3"/>
        <charset val="128"/>
      </rPr>
      <t>○○県△△△助成</t>
    </r>
  </si>
  <si>
    <t>助成申請書
4．2)の活動番号</t>
    <phoneticPr fontId="1"/>
  </si>
  <si>
    <t>旅費交通費</t>
  </si>
  <si>
    <t>○○市○○町～○○○キャンプ場　往復
バスチャーター代　片道60,000円×2回
期間中に2回実施</t>
  </si>
  <si>
    <t>回</t>
  </si>
  <si>
    <t>○○○キャンプ場　宿泊料
　子ども　一人2,000円×20人×2泊＝80,000円
期間中に2回実施</t>
  </si>
  <si>
    <t>○○○キャンプ場　宿泊料
　大人（運営スタッフ）一人5,000円×10人×2泊＝100,000円
期間中に2回実施</t>
  </si>
  <si>
    <t>給料手当</t>
  </si>
  <si>
    <t>常勤職員2名　本事業準備および実施期間分
　月給200,000円×按分0.3×2ヶ月×2人</t>
    <rPh sb="2" eb="4">
      <t>ショクイン</t>
    </rPh>
    <rPh sb="44" eb="45">
      <t>ニン</t>
    </rPh>
    <phoneticPr fontId="1"/>
  </si>
  <si>
    <t>人</t>
  </si>
  <si>
    <t>ボランティア謝金</t>
  </si>
  <si>
    <t>ボランティアスタッフ
　一人1日5,000円×8人×3日間
期間中に2回実施</t>
  </si>
  <si>
    <t>消耗品費</t>
  </si>
  <si>
    <t>参加者・運営スタッフ　食材費　1日1,000円×30人×2.5日×実施2回=150,000円</t>
  </si>
  <si>
    <t>式</t>
  </si>
  <si>
    <t>文具　油性ペン、名前シール、厚紙、紐など　　計5,000円</t>
    <phoneticPr fontId="1"/>
  </si>
  <si>
    <t>○○づくりワークショップ用　材木、塗料など　計30,000円</t>
    <phoneticPr fontId="1"/>
  </si>
  <si>
    <t>ビニールシート、紙皿、紙コップ、割りばし、アルミホイルトレイなど　計9,000円</t>
    <phoneticPr fontId="1"/>
  </si>
  <si>
    <t>講師料</t>
  </si>
  <si>
    <t>2日目アクティビティ　○○づくりワークショップ　指導者一人50,000円　実施2回</t>
  </si>
  <si>
    <t>保険料</t>
  </si>
  <si>
    <t>イベント保険　1人300円×30人＝9,000円　実施2回</t>
  </si>
  <si>
    <t>研修費</t>
    <rPh sb="0" eb="3">
      <t>ケンシュウヒ</t>
    </rPh>
    <phoneticPr fontId="1"/>
  </si>
  <si>
    <t>○○協会主催　野外活動安全管理研修　受講料
5,000円×2名</t>
    <rPh sb="2" eb="4">
      <t>キョウカイ</t>
    </rPh>
    <rPh sb="4" eb="6">
      <t>シュサイ</t>
    </rPh>
    <rPh sb="7" eb="9">
      <t>ヤガイ</t>
    </rPh>
    <rPh sb="9" eb="11">
      <t>カツドウ</t>
    </rPh>
    <rPh sb="11" eb="17">
      <t>アンゼンカンリケンシュウ</t>
    </rPh>
    <rPh sb="18" eb="21">
      <t>ジュコウリョウ</t>
    </rPh>
    <rPh sb="27" eb="29">
      <t>エンカケル</t>
    </rPh>
    <rPh sb="30" eb="31">
      <t>メイ</t>
    </rPh>
    <phoneticPr fontId="1"/>
  </si>
  <si>
    <t>人</t>
    <phoneticPr fontId="1"/>
  </si>
  <si>
    <t>通信運搬費</t>
  </si>
  <si>
    <t>スタッフ連絡用スマートフォン利用料　3台　本事業利用分
　1台　5,000円/1ヶ月×按分0.5×2ヶ月×3台＝15,000円　</t>
  </si>
  <si>
    <t>活動用備品の事務所～会場送付　宅配便代　計20,000円</t>
    <rPh sb="20" eb="21">
      <t>ケイ</t>
    </rPh>
    <phoneticPr fontId="1"/>
  </si>
  <si>
    <t>印刷費</t>
  </si>
  <si>
    <t>キャンプ参加者・ボランティア用　しおり、資料、案内ボード　印刷費　計5,000円</t>
  </si>
  <si>
    <t>助成金の使途のうち、同一業者から10万円以上の物品・サービスの購入を行う場合は、原則として2社以上の相見積もりが必要となります。
相見積もりを取得した場合はその比較結果、取得できない場合はその理由を記入してください。</t>
    <phoneticPr fontId="1"/>
  </si>
  <si>
    <t>【記入例２　　日帰り郊外活動を2種類実施、子ども・保護者が参加、参加者の費用負担なし】</t>
  </si>
  <si>
    <t>子ども20人、大人10人想定　全員参加費徴収なし</t>
  </si>
  <si>
    <r>
      <rPr>
        <sz val="8"/>
        <color rgb="FF000000"/>
        <rFont val="Meiryo UI"/>
        <family val="3"/>
        <charset val="128"/>
      </rPr>
      <t xml:space="preserve">助成金・補助金名を記入してください
</t>
    </r>
    <r>
      <rPr>
        <sz val="11"/>
        <color rgb="FFFF0000"/>
        <rFont val="Meiryo UI"/>
        <family val="3"/>
        <charset val="128"/>
      </rPr>
      <t>○○県△△△助成</t>
    </r>
  </si>
  <si>
    <t>本助成金の申請金額</t>
    <phoneticPr fontId="1"/>
  </si>
  <si>
    <t>旅費交通費</t>
    <rPh sb="0" eb="2">
      <t>リョヒ</t>
    </rPh>
    <phoneticPr fontId="1"/>
  </si>
  <si>
    <t>○○市○○町～○○博物館　往復　電車・バス代
　子ども　片道1,000円×2回×20人　</t>
    <phoneticPr fontId="1"/>
  </si>
  <si>
    <t xml:space="preserve">○○市○○町～○○博物館往復　電車・バス代
　大人（子ども保護者・運営スタッフ）片道2,000円×2回×20人
</t>
    <phoneticPr fontId="1"/>
  </si>
  <si>
    <t>△△市XX町～○○センター　往復　電車・バス代
　子ども　片道500円×2回×20人</t>
    <phoneticPr fontId="1"/>
  </si>
  <si>
    <t>△△市XX町～○○センター　往復　電車・バス代
　大人（子ども保護者・運営スタッフ）片道1,000円×2回×20人</t>
    <phoneticPr fontId="1"/>
  </si>
  <si>
    <t>事業準備・振り返り　合計4回　交通費
　運営スタッフ　10名　片道500円×2回×のべ30人分　</t>
    <rPh sb="10" eb="12">
      <t>ゴウケイ</t>
    </rPh>
    <rPh sb="13" eb="14">
      <t>カイ</t>
    </rPh>
    <rPh sb="46" eb="47">
      <t>ブン</t>
    </rPh>
    <phoneticPr fontId="1"/>
  </si>
  <si>
    <t>1、２</t>
    <phoneticPr fontId="1"/>
  </si>
  <si>
    <t>活動1　昼食代およびおやつ代
　参加者・運営スタッフ　一人1,200円×40人</t>
    <rPh sb="0" eb="2">
      <t>カツドウ</t>
    </rPh>
    <phoneticPr fontId="1"/>
  </si>
  <si>
    <t>活動2　昼食弁当代
　参加者・運営スタッフ　一人800円×40人</t>
    <rPh sb="0" eb="2">
      <t>カツドウ</t>
    </rPh>
    <rPh sb="6" eb="9">
      <t>ベントウダイ</t>
    </rPh>
    <phoneticPr fontId="1"/>
  </si>
  <si>
    <t>文具代　参加者ネームシール、スケッチブック、マジックペン　合計5,000円</t>
    <rPh sb="29" eb="31">
      <t>ゴウケイ</t>
    </rPh>
    <phoneticPr fontId="1"/>
  </si>
  <si>
    <t>○○センターでの○○活動で使用する遊具　ボール、ロープなど　合計5,000円</t>
    <rPh sb="10" eb="12">
      <t>カツドウ</t>
    </rPh>
    <rPh sb="30" eb="32">
      <t>ゴウケイ</t>
    </rPh>
    <phoneticPr fontId="1"/>
  </si>
  <si>
    <t>会場費</t>
  </si>
  <si>
    <t>○○博物館入館料
　子ども　一人500円×20人</t>
    <phoneticPr fontId="1"/>
  </si>
  <si>
    <t>○○博物館入館料
　大人　保護者・運営スタッフ　一人1,500円×20人</t>
    <phoneticPr fontId="1"/>
  </si>
  <si>
    <t>スタッフ会議用　会議室借用料
　○○センター会議室　1回2,000円×4回</t>
    <phoneticPr fontId="1"/>
  </si>
  <si>
    <t>回</t>
    <phoneticPr fontId="1"/>
  </si>
  <si>
    <t>給料手当</t>
    <rPh sb="0" eb="4">
      <t>キュウリョウテアテ</t>
    </rPh>
    <phoneticPr fontId="1"/>
  </si>
  <si>
    <t>常勤職員2名　本事業準備および実施期間分
月給　一人200,000円×按分0.3×2ヶ月⁼120,000円</t>
    <rPh sb="2" eb="4">
      <t>ショクイン</t>
    </rPh>
    <phoneticPr fontId="1"/>
  </si>
  <si>
    <t>活動1　ボランティア謝金　1日3,000円×8人</t>
    <phoneticPr fontId="1"/>
  </si>
  <si>
    <t>人</t>
    <rPh sb="0" eb="1">
      <t>ニン</t>
    </rPh>
    <phoneticPr fontId="1"/>
  </si>
  <si>
    <t>活動2　ボランティア謝金　1日3,000円×8人</t>
    <phoneticPr fontId="1"/>
  </si>
  <si>
    <t>活動1　イベント保険料　一人300円×40名</t>
    <rPh sb="0" eb="2">
      <t>カツドウ</t>
    </rPh>
    <phoneticPr fontId="1"/>
  </si>
  <si>
    <t>活動2　イベント保険料　一人300円×40名</t>
    <rPh sb="0" eb="2">
      <t>カツドウ</t>
    </rPh>
    <phoneticPr fontId="1"/>
  </si>
  <si>
    <t>研修費</t>
  </si>
  <si>
    <t>ボランティアスタッフ　安全講習受講料
一人2,000円×5名分</t>
    <rPh sb="30" eb="31">
      <t>ブン</t>
    </rPh>
    <phoneticPr fontId="1"/>
  </si>
  <si>
    <t>（該当ある場合の記載例は、記入例１を参照ください）</t>
  </si>
  <si>
    <t>・本申請事業の実施期間の前後（2025年5月1日～2025年11月30日）に支払う準備・精算のための費用も、計上可とします。</t>
  </si>
  <si>
    <t>・旅費交通費/バスチャーター代について、A社、B社の見積もりを取得。A社の方が安価だが運転手の手配が別途必要となる。中型免許を持っているメンバーがいないため、運転手が付くB社に依頼する。
・講師料について、ワークショップの技術と、障害のある子ども支援の専門性を持つ●●●●氏への依頼が唯一適切であると判断したため、他に候補先がなく、相見積もりは取得できない。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</si>
</sst>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2"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2"/>
      <color theme="1"/>
      <name val="Meiryo UI"/>
      <family val="3"/>
      <charset val="128"/>
    </font>
    <font>
      <sz val="11"/>
      <color rgb="FF2F75B5"/>
      <name val="Meiryo UI"/>
      <family val="3"/>
      <charset val="128"/>
    </font>
    <font>
      <sz val="10.5"/>
      <color theme="1"/>
      <name val="Meiryo UI"/>
      <family val="3"/>
      <charset val="128"/>
    </font>
    <font>
      <sz val="9"/>
      <color theme="1"/>
      <name val="Meiryo UI"/>
      <family val="3"/>
      <charset val="128"/>
    </font>
    <font>
      <sz val="10.5"/>
      <color rgb="FF4472C4"/>
      <name val="Meiryo UI"/>
      <family val="3"/>
      <charset val="128"/>
    </font>
    <font>
      <sz val="10.5"/>
      <name val="Meiryo UI"/>
      <family val="3"/>
      <charset val="128"/>
    </font>
    <font>
      <sz val="8"/>
      <color theme="1"/>
      <name val="Meiryo UI"/>
      <family val="3"/>
      <charset val="128"/>
    </font>
    <font>
      <b/>
      <sz val="16"/>
      <color rgb="FFFF0000"/>
      <name val="Meiryo UI"/>
      <family val="3"/>
      <charset val="128"/>
    </font>
    <font>
      <sz val="11"/>
      <color rgb="FF0070C0"/>
      <name val="Meiryo UI"/>
      <family val="3"/>
      <charset val="128"/>
    </font>
    <font>
      <sz val="11"/>
      <color rgb="FF000000"/>
      <name val="Meiryo UI"/>
      <family val="3"/>
      <charset val="128"/>
    </font>
    <font>
      <sz val="11"/>
      <color rgb="FFFF0000"/>
      <name val="Meiryo UI"/>
      <family val="3"/>
      <charset val="128"/>
    </font>
    <font>
      <sz val="10.5"/>
      <color rgb="FF000000"/>
      <name val="Meiryo UI"/>
      <family val="3"/>
      <charset val="128"/>
    </font>
    <font>
      <sz val="10.5"/>
      <color rgb="FFFF0000"/>
      <name val="Meiryo UI"/>
      <family val="3"/>
      <charset val="128"/>
    </font>
    <font>
      <b/>
      <sz val="11"/>
      <name val="Meiryo UI"/>
      <family val="3"/>
      <charset val="128"/>
    </font>
    <font>
      <b/>
      <sz val="16"/>
      <name val="Meiryo UI"/>
      <family val="3"/>
      <charset val="128"/>
    </font>
    <font>
      <sz val="11"/>
      <name val="Meiryo UI"/>
      <family val="3"/>
      <charset val="128"/>
    </font>
    <font>
      <b/>
      <sz val="14"/>
      <name val="Meiryo UI"/>
      <family val="3"/>
      <charset val="128"/>
    </font>
    <font>
      <sz val="11"/>
      <name val="游ゴシック"/>
      <family val="2"/>
      <scheme val="minor"/>
    </font>
    <font>
      <b/>
      <sz val="12"/>
      <name val="Meiryo UI"/>
      <family val="3"/>
      <charset val="128"/>
    </font>
    <font>
      <b/>
      <sz val="14"/>
      <color rgb="FF000000"/>
      <name val="Meiryo UI"/>
      <family val="3"/>
      <charset val="128"/>
    </font>
    <font>
      <b/>
      <sz val="16"/>
      <color rgb="FF000000"/>
      <name val="Meiryo UI"/>
      <family val="3"/>
      <charset val="128"/>
    </font>
    <font>
      <sz val="11"/>
      <color rgb="FF000000"/>
      <name val="游ゴシック"/>
      <family val="3"/>
      <charset val="128"/>
      <scheme val="minor"/>
    </font>
    <font>
      <b/>
      <sz val="20"/>
      <name val="Meiryo UI"/>
      <family val="3"/>
      <charset val="128"/>
    </font>
    <font>
      <b/>
      <sz val="20"/>
      <color theme="1"/>
      <name val="Meiryo UI"/>
      <family val="3"/>
      <charset val="128"/>
    </font>
    <font>
      <sz val="8"/>
      <color rgb="FF000000"/>
      <name val="Meiryo UI"/>
      <family val="3"/>
      <charset val="128"/>
    </font>
    <font>
      <sz val="10"/>
      <color rgb="FFFF0000"/>
      <name val="Meiryo UI"/>
      <family val="3"/>
      <charset val="128"/>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3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38" fontId="2" fillId="0" borderId="0" applyFont="0" applyFill="0" applyBorder="0" applyAlignment="0" applyProtection="0">
      <alignment vertical="center"/>
    </xf>
  </cellStyleXfs>
  <cellXfs count="153">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vertical="center"/>
    </xf>
    <xf numFmtId="0" fontId="7" fillId="0" borderId="7"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176" fontId="7" fillId="0" borderId="13" xfId="0" applyNumberFormat="1" applyFont="1" applyBorder="1" applyAlignment="1">
      <alignment vertical="center"/>
    </xf>
    <xf numFmtId="0" fontId="7" fillId="0" borderId="0" xfId="0" applyFont="1" applyAlignment="1">
      <alignment vertical="center"/>
    </xf>
    <xf numFmtId="176" fontId="9" fillId="0" borderId="4" xfId="0" applyNumberFormat="1" applyFont="1" applyBorder="1" applyAlignment="1">
      <alignment vertical="center"/>
    </xf>
    <xf numFmtId="0" fontId="7" fillId="0" borderId="15" xfId="0" applyFont="1" applyBorder="1" applyAlignment="1">
      <alignment vertical="center"/>
    </xf>
    <xf numFmtId="176" fontId="7" fillId="0" borderId="16" xfId="0" applyNumberFormat="1" applyFont="1" applyBorder="1" applyAlignment="1">
      <alignment vertical="center"/>
    </xf>
    <xf numFmtId="0" fontId="7" fillId="0" borderId="5" xfId="0" applyFont="1" applyBorder="1" applyAlignment="1">
      <alignment horizontal="center" vertical="center"/>
    </xf>
    <xf numFmtId="38" fontId="7" fillId="2" borderId="10" xfId="1" applyFont="1" applyFill="1" applyBorder="1" applyAlignment="1">
      <alignment vertical="center"/>
    </xf>
    <xf numFmtId="0" fontId="7" fillId="2" borderId="1" xfId="0" applyFont="1" applyFill="1" applyBorder="1" applyAlignment="1">
      <alignment vertical="center"/>
    </xf>
    <xf numFmtId="176" fontId="7" fillId="2" borderId="1" xfId="0" applyNumberFormat="1" applyFont="1" applyFill="1" applyBorder="1" applyAlignment="1">
      <alignment vertical="center"/>
    </xf>
    <xf numFmtId="0" fontId="7"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vertical="center"/>
    </xf>
    <xf numFmtId="176" fontId="10" fillId="2" borderId="1" xfId="0" applyNumberFormat="1" applyFont="1" applyFill="1" applyBorder="1" applyAlignment="1">
      <alignment vertical="center"/>
    </xf>
    <xf numFmtId="0" fontId="10" fillId="2" borderId="1" xfId="0" applyFont="1" applyFill="1" applyBorder="1" applyAlignment="1">
      <alignment horizontal="right" vertical="center"/>
    </xf>
    <xf numFmtId="0" fontId="7" fillId="0" borderId="6" xfId="0" applyFont="1" applyBorder="1" applyAlignment="1">
      <alignment horizontal="center" vertical="center" wrapText="1"/>
    </xf>
    <xf numFmtId="0" fontId="3"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176" fontId="7" fillId="2" borderId="4" xfId="0" applyNumberFormat="1" applyFont="1" applyFill="1" applyBorder="1" applyAlignment="1">
      <alignment vertical="center"/>
    </xf>
    <xf numFmtId="38" fontId="10" fillId="2" borderId="4" xfId="1" applyFont="1" applyFill="1" applyBorder="1" applyAlignment="1">
      <alignment vertical="center"/>
    </xf>
    <xf numFmtId="176" fontId="10" fillId="2" borderId="4" xfId="0" applyNumberFormat="1" applyFont="1" applyFill="1" applyBorder="1" applyAlignment="1">
      <alignment vertical="center"/>
    </xf>
    <xf numFmtId="38" fontId="17" fillId="2" borderId="4" xfId="1" applyFont="1" applyFill="1" applyBorder="1" applyAlignment="1">
      <alignment vertical="center"/>
    </xf>
    <xf numFmtId="0" fontId="17" fillId="2" borderId="1" xfId="0" applyFont="1" applyFill="1" applyBorder="1" applyAlignment="1">
      <alignment vertical="center"/>
    </xf>
    <xf numFmtId="0" fontId="17" fillId="2" borderId="1" xfId="0" applyFont="1" applyFill="1" applyBorder="1" applyAlignment="1">
      <alignment vertical="center" wrapText="1"/>
    </xf>
    <xf numFmtId="176" fontId="17" fillId="2" borderId="1" xfId="0" applyNumberFormat="1" applyFont="1" applyFill="1" applyBorder="1" applyAlignment="1">
      <alignment horizontal="right" vertical="center"/>
    </xf>
    <xf numFmtId="176" fontId="17" fillId="0" borderId="4" xfId="0" applyNumberFormat="1" applyFont="1" applyBorder="1" applyAlignment="1">
      <alignment vertical="center"/>
    </xf>
    <xf numFmtId="176" fontId="17" fillId="2" borderId="4" xfId="0" applyNumberFormat="1" applyFont="1" applyFill="1" applyBorder="1" applyAlignment="1">
      <alignment vertical="center"/>
    </xf>
    <xf numFmtId="0" fontId="17" fillId="2" borderId="1" xfId="0" applyFont="1" applyFill="1" applyBorder="1" applyAlignment="1">
      <alignment horizontal="center" vertical="center"/>
    </xf>
    <xf numFmtId="176" fontId="17" fillId="2" borderId="1" xfId="0" applyNumberFormat="1" applyFont="1" applyFill="1" applyBorder="1" applyAlignment="1">
      <alignment vertical="center"/>
    </xf>
    <xf numFmtId="0" fontId="7" fillId="0" borderId="15" xfId="0" applyFont="1" applyBorder="1" applyAlignment="1">
      <alignment horizontal="center" vertical="center"/>
    </xf>
    <xf numFmtId="0" fontId="3" fillId="0" borderId="0" xfId="0" applyFont="1" applyAlignment="1">
      <alignment horizontal="center" vertical="center"/>
    </xf>
    <xf numFmtId="0" fontId="7" fillId="0" borderId="5" xfId="0" applyFont="1" applyBorder="1" applyAlignment="1">
      <alignment horizontal="center" vertical="center" wrapText="1"/>
    </xf>
    <xf numFmtId="176" fontId="16" fillId="0" borderId="0" xfId="0" applyNumberFormat="1" applyFont="1" applyAlignment="1">
      <alignment vertical="center"/>
    </xf>
    <xf numFmtId="0" fontId="16" fillId="3" borderId="4" xfId="0" applyFont="1" applyFill="1" applyBorder="1" applyAlignment="1">
      <alignment horizontal="center" vertical="center" wrapText="1"/>
    </xf>
    <xf numFmtId="177" fontId="17" fillId="2" borderId="4" xfId="0" applyNumberFormat="1" applyFont="1" applyFill="1" applyBorder="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center" vertical="center"/>
    </xf>
    <xf numFmtId="0" fontId="15" fillId="2" borderId="19" xfId="0" applyFont="1" applyFill="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2" borderId="19" xfId="0" applyFont="1" applyFill="1" applyBorder="1" applyAlignment="1">
      <alignment vertical="center"/>
    </xf>
    <xf numFmtId="0" fontId="23" fillId="0" borderId="0" xfId="0" applyFont="1" applyAlignment="1">
      <alignment horizontal="left" vertical="center"/>
    </xf>
    <xf numFmtId="0" fontId="20" fillId="0" borderId="0" xfId="0" applyFont="1" applyAlignment="1">
      <alignment horizontal="righ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vertical="center"/>
    </xf>
    <xf numFmtId="0" fontId="18" fillId="0" borderId="0" xfId="0" applyFont="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176" fontId="10" fillId="0" borderId="13" xfId="0" applyNumberFormat="1" applyFont="1" applyBorder="1" applyAlignment="1">
      <alignment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176" fontId="10" fillId="0" borderId="4" xfId="0" applyNumberFormat="1" applyFont="1" applyBorder="1" applyAlignment="1">
      <alignment vertical="center"/>
    </xf>
    <xf numFmtId="0" fontId="10" fillId="2" borderId="1" xfId="0" applyFont="1" applyFill="1" applyBorder="1" applyAlignment="1">
      <alignment horizontal="center" vertical="center"/>
    </xf>
    <xf numFmtId="0" fontId="10" fillId="0" borderId="15" xfId="0" applyFont="1" applyBorder="1" applyAlignment="1">
      <alignment vertical="center"/>
    </xf>
    <xf numFmtId="176" fontId="10" fillId="0" borderId="16" xfId="0" applyNumberFormat="1"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24" fillId="0" borderId="0" xfId="0" applyFont="1"/>
    <xf numFmtId="0" fontId="20" fillId="0" borderId="0" xfId="0" applyFont="1"/>
    <xf numFmtId="176" fontId="10" fillId="0" borderId="0" xfId="0" applyNumberFormat="1" applyFont="1" applyAlignment="1">
      <alignment vertical="center"/>
    </xf>
    <xf numFmtId="0" fontId="10" fillId="0" borderId="12" xfId="0" applyFont="1" applyBorder="1" applyAlignment="1">
      <alignment horizontal="right" vertical="center"/>
    </xf>
    <xf numFmtId="177" fontId="10" fillId="2" borderId="1" xfId="0" applyNumberFormat="1" applyFont="1" applyFill="1" applyBorder="1" applyAlignment="1">
      <alignment horizontal="right" vertical="center"/>
    </xf>
    <xf numFmtId="0" fontId="10" fillId="0" borderId="15" xfId="0" applyFont="1" applyBorder="1" applyAlignment="1">
      <alignment horizontal="right" vertical="center"/>
    </xf>
    <xf numFmtId="0" fontId="10" fillId="0" borderId="0" xfId="0" applyFont="1" applyAlignment="1">
      <alignment horizontal="right" vertical="center"/>
    </xf>
    <xf numFmtId="0" fontId="20" fillId="0" borderId="0" xfId="0" applyFont="1" applyAlignment="1">
      <alignment horizontal="right"/>
    </xf>
    <xf numFmtId="38" fontId="10" fillId="0" borderId="4" xfId="1" applyFont="1" applyFill="1" applyBorder="1" applyAlignment="1">
      <alignment vertical="center"/>
    </xf>
    <xf numFmtId="38" fontId="17" fillId="0" borderId="4" xfId="1" applyFont="1" applyFill="1" applyBorder="1" applyAlignment="1">
      <alignment vertical="center"/>
    </xf>
    <xf numFmtId="0" fontId="14" fillId="0" borderId="0" xfId="0" applyFont="1" applyAlignment="1">
      <alignment horizontal="left" vertical="top" wrapText="1"/>
    </xf>
    <xf numFmtId="0" fontId="14" fillId="0" borderId="0" xfId="0" applyFont="1" applyAlignment="1">
      <alignment vertical="top" wrapText="1"/>
    </xf>
    <xf numFmtId="0" fontId="4" fillId="0" borderId="0" xfId="0" applyFont="1" applyAlignment="1">
      <alignment vertical="top" wrapText="1"/>
    </xf>
    <xf numFmtId="0" fontId="14" fillId="0" borderId="0" xfId="0" applyFont="1" applyAlignment="1">
      <alignment vertical="top" wrapText="1"/>
    </xf>
    <xf numFmtId="0" fontId="24" fillId="0" borderId="0" xfId="0" applyFont="1" applyAlignment="1">
      <alignment vertical="top" wrapText="1"/>
    </xf>
    <xf numFmtId="0" fontId="31" fillId="0" borderId="0" xfId="0" applyFont="1" applyAlignment="1">
      <alignment vertical="top" wrapText="1"/>
    </xf>
    <xf numFmtId="0" fontId="14" fillId="0" borderId="0" xfId="0" applyFont="1" applyAlignment="1">
      <alignment horizontal="left" vertical="top" wrapText="1"/>
    </xf>
    <xf numFmtId="0" fontId="24" fillId="0" borderId="0" xfId="0" applyFont="1" applyAlignment="1">
      <alignment horizontal="left" vertical="top" wrapText="1"/>
    </xf>
    <xf numFmtId="0" fontId="27" fillId="0" borderId="0" xfId="0" applyFont="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10" fillId="2" borderId="5"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0" xfId="0" applyFont="1" applyFill="1" applyBorder="1" applyAlignment="1">
      <alignment horizontal="left" vertical="center"/>
    </xf>
    <xf numFmtId="0" fontId="10" fillId="0" borderId="0" xfId="0" applyFont="1" applyAlignment="1">
      <alignment wrapText="1"/>
    </xf>
    <xf numFmtId="0" fontId="17" fillId="2" borderId="20" xfId="0" applyFont="1" applyFill="1" applyBorder="1" applyAlignment="1">
      <alignment horizontal="left" vertical="center" wrapText="1"/>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29" fillId="2" borderId="1"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0</xdr:row>
      <xdr:rowOff>0</xdr:rowOff>
    </xdr:from>
    <xdr:to>
      <xdr:col>12</xdr:col>
      <xdr:colOff>638175</xdr:colOff>
      <xdr:row>2</xdr:row>
      <xdr:rowOff>0</xdr:rowOff>
    </xdr:to>
    <xdr:pic>
      <xdr:nvPicPr>
        <xdr:cNvPr id="2" name="図 1">
          <a:extLst>
            <a:ext uri="{FF2B5EF4-FFF2-40B4-BE49-F238E27FC236}">
              <a16:creationId xmlns:a16="http://schemas.microsoft.com/office/drawing/2014/main" id="{B376A3D0-A7FF-48C4-99BA-AFA4E47EE787}"/>
            </a:ext>
          </a:extLst>
        </xdr:cNvPr>
        <xdr:cNvPicPr>
          <a:picLocks noChangeAspect="1"/>
        </xdr:cNvPicPr>
      </xdr:nvPicPr>
      <xdr:blipFill>
        <a:blip xmlns:r="http://schemas.openxmlformats.org/officeDocument/2006/relationships" r:embed="rId1"/>
        <a:stretch>
          <a:fillRect/>
        </a:stretch>
      </xdr:blipFill>
      <xdr:spPr>
        <a:xfrm>
          <a:off x="6505575" y="0"/>
          <a:ext cx="23622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0</xdr:row>
      <xdr:rowOff>47625</xdr:rowOff>
    </xdr:from>
    <xdr:to>
      <xdr:col>7</xdr:col>
      <xdr:colOff>602639</xdr:colOff>
      <xdr:row>2</xdr:row>
      <xdr:rowOff>76200</xdr:rowOff>
    </xdr:to>
    <xdr:pic>
      <xdr:nvPicPr>
        <xdr:cNvPr id="2" name="図 1">
          <a:extLst>
            <a:ext uri="{FF2B5EF4-FFF2-40B4-BE49-F238E27FC236}">
              <a16:creationId xmlns:a16="http://schemas.microsoft.com/office/drawing/2014/main" id="{7F54C0C9-25BE-4BFD-9478-1DE4202D7378}"/>
            </a:ext>
          </a:extLst>
        </xdr:cNvPr>
        <xdr:cNvPicPr>
          <a:picLocks noChangeAspect="1"/>
        </xdr:cNvPicPr>
      </xdr:nvPicPr>
      <xdr:blipFill>
        <a:blip xmlns:r="http://schemas.openxmlformats.org/officeDocument/2006/relationships" r:embed="rId1"/>
        <a:stretch>
          <a:fillRect/>
        </a:stretch>
      </xdr:blipFill>
      <xdr:spPr>
        <a:xfrm>
          <a:off x="8039099" y="47625"/>
          <a:ext cx="2795507"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190499</xdr:colOff>
      <xdr:row>0</xdr:row>
      <xdr:rowOff>28575</xdr:rowOff>
    </xdr:from>
    <xdr:to>
      <xdr:col>7</xdr:col>
      <xdr:colOff>821571</xdr:colOff>
      <xdr:row>2</xdr:row>
      <xdr:rowOff>104775</xdr:rowOff>
    </xdr:to>
    <xdr:pic>
      <xdr:nvPicPr>
        <xdr:cNvPr id="2" name="図 1">
          <a:extLst>
            <a:ext uri="{FF2B5EF4-FFF2-40B4-BE49-F238E27FC236}">
              <a16:creationId xmlns:a16="http://schemas.microsoft.com/office/drawing/2014/main" id="{41EC8C4A-73E0-F81E-7FF1-68E19818DB13}"/>
            </a:ext>
          </a:extLst>
        </xdr:cNvPr>
        <xdr:cNvPicPr>
          <a:picLocks noChangeAspect="1"/>
        </xdr:cNvPicPr>
      </xdr:nvPicPr>
      <xdr:blipFill>
        <a:blip xmlns:r="http://schemas.openxmlformats.org/officeDocument/2006/relationships" r:embed="rId1"/>
        <a:stretch>
          <a:fillRect/>
        </a:stretch>
      </xdr:blipFill>
      <xdr:spPr>
        <a:xfrm>
          <a:off x="9163049" y="28575"/>
          <a:ext cx="2831347"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71077</xdr:colOff>
      <xdr:row>0</xdr:row>
      <xdr:rowOff>85480</xdr:rowOff>
    </xdr:from>
    <xdr:to>
      <xdr:col>7</xdr:col>
      <xdr:colOff>901019</xdr:colOff>
      <xdr:row>2</xdr:row>
      <xdr:rowOff>232019</xdr:rowOff>
    </xdr:to>
    <xdr:pic>
      <xdr:nvPicPr>
        <xdr:cNvPr id="2" name="図 1">
          <a:extLst>
            <a:ext uri="{FF2B5EF4-FFF2-40B4-BE49-F238E27FC236}">
              <a16:creationId xmlns:a16="http://schemas.microsoft.com/office/drawing/2014/main" id="{8594619D-4DB7-488A-A1D1-D47EF73A63EA}"/>
            </a:ext>
          </a:extLst>
        </xdr:cNvPr>
        <xdr:cNvPicPr>
          <a:picLocks noChangeAspect="1"/>
        </xdr:cNvPicPr>
      </xdr:nvPicPr>
      <xdr:blipFill>
        <a:blip xmlns:r="http://schemas.openxmlformats.org/officeDocument/2006/relationships" r:embed="rId1"/>
        <a:stretch>
          <a:fillRect/>
        </a:stretch>
      </xdr:blipFill>
      <xdr:spPr>
        <a:xfrm>
          <a:off x="8680212" y="85480"/>
          <a:ext cx="3198980" cy="85480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A817-1105-45AB-BE45-A07CE48246F3}">
  <dimension ref="A1:M71"/>
  <sheetViews>
    <sheetView tabSelected="1" view="pageBreakPreview" zoomScaleNormal="100" zoomScaleSheetLayoutView="100" workbookViewId="0">
      <selection activeCell="P11" sqref="P11"/>
    </sheetView>
  </sheetViews>
  <sheetFormatPr defaultColWidth="9" defaultRowHeight="24.75" customHeight="1" x14ac:dyDescent="0.4"/>
  <cols>
    <col min="1" max="12" width="9" style="2"/>
    <col min="13" max="16384" width="9" style="1"/>
  </cols>
  <sheetData>
    <row r="1" spans="1:13" ht="24.75" customHeight="1" x14ac:dyDescent="0.4">
      <c r="A1" s="77" t="s">
        <v>0</v>
      </c>
      <c r="B1" s="31"/>
      <c r="C1" s="31"/>
      <c r="D1" s="31"/>
      <c r="E1" s="31"/>
      <c r="F1" s="31"/>
      <c r="G1" s="31"/>
      <c r="H1" s="31"/>
      <c r="I1" s="31"/>
      <c r="J1" s="31"/>
      <c r="K1" s="31"/>
      <c r="L1" s="31"/>
      <c r="M1" s="78"/>
    </row>
    <row r="2" spans="1:13" ht="24.75" customHeight="1" x14ac:dyDescent="0.4">
      <c r="A2" s="77" t="s">
        <v>1</v>
      </c>
      <c r="B2" s="31"/>
      <c r="C2" s="31"/>
      <c r="D2" s="31"/>
      <c r="E2" s="31"/>
      <c r="F2" s="31"/>
      <c r="G2" s="31"/>
      <c r="H2" s="31"/>
      <c r="I2" s="31"/>
      <c r="J2" s="31"/>
      <c r="K2" s="31"/>
      <c r="L2" s="31"/>
      <c r="M2" s="78"/>
    </row>
    <row r="3" spans="1:13" ht="21" customHeight="1" x14ac:dyDescent="0.4">
      <c r="A3" s="77"/>
      <c r="B3" s="31"/>
      <c r="C3" s="31"/>
      <c r="D3" s="31"/>
      <c r="E3" s="31"/>
      <c r="F3" s="31"/>
      <c r="G3" s="31"/>
      <c r="H3" s="31"/>
      <c r="I3" s="31"/>
      <c r="J3" s="31"/>
      <c r="K3" s="31"/>
      <c r="L3" s="31"/>
      <c r="M3" s="78"/>
    </row>
    <row r="4" spans="1:13" ht="19.5" customHeight="1" x14ac:dyDescent="0.4">
      <c r="A4" s="79" t="s">
        <v>2</v>
      </c>
      <c r="B4" s="31"/>
      <c r="C4" s="31"/>
      <c r="D4" s="31"/>
      <c r="E4" s="31"/>
      <c r="F4" s="31"/>
      <c r="G4" s="31"/>
      <c r="H4" s="31"/>
      <c r="I4" s="31"/>
      <c r="J4" s="31"/>
      <c r="K4" s="31"/>
      <c r="L4" s="31"/>
      <c r="M4" s="78"/>
    </row>
    <row r="5" spans="1:13" ht="19.5" customHeight="1" x14ac:dyDescent="0.4">
      <c r="A5" s="31" t="s">
        <v>3</v>
      </c>
      <c r="B5" s="31"/>
      <c r="C5" s="31"/>
      <c r="D5" s="31"/>
      <c r="E5" s="31"/>
      <c r="F5" s="31"/>
      <c r="G5" s="31"/>
      <c r="H5" s="31"/>
      <c r="I5" s="31"/>
      <c r="J5" s="31"/>
      <c r="K5" s="31"/>
      <c r="L5" s="31"/>
      <c r="M5" s="78"/>
    </row>
    <row r="6" spans="1:13" ht="19.5" customHeight="1" x14ac:dyDescent="0.4">
      <c r="A6" s="31" t="s">
        <v>4</v>
      </c>
      <c r="B6" s="31"/>
      <c r="C6" s="31"/>
      <c r="D6" s="31"/>
      <c r="E6" s="31"/>
      <c r="F6" s="31"/>
      <c r="G6" s="31"/>
      <c r="H6" s="31"/>
      <c r="I6" s="31"/>
      <c r="J6" s="31"/>
      <c r="K6" s="31"/>
      <c r="L6" s="31"/>
      <c r="M6" s="78"/>
    </row>
    <row r="7" spans="1:13" ht="19.5" customHeight="1" x14ac:dyDescent="0.4">
      <c r="A7" s="31" t="s">
        <v>5</v>
      </c>
      <c r="B7" s="31"/>
      <c r="C7" s="31"/>
      <c r="D7" s="31"/>
      <c r="E7" s="31"/>
      <c r="F7" s="31"/>
      <c r="G7" s="31"/>
      <c r="H7" s="31"/>
      <c r="I7" s="31"/>
      <c r="J7" s="31"/>
      <c r="K7" s="31"/>
      <c r="L7" s="31"/>
      <c r="M7" s="78"/>
    </row>
    <row r="8" spans="1:13" ht="19.5" customHeight="1" x14ac:dyDescent="0.4">
      <c r="A8" s="31" t="s">
        <v>157</v>
      </c>
      <c r="B8" s="31"/>
      <c r="C8" s="31"/>
      <c r="D8" s="31"/>
      <c r="E8" s="31"/>
      <c r="F8" s="31"/>
      <c r="G8" s="31"/>
      <c r="H8" s="31"/>
      <c r="I8" s="31"/>
      <c r="J8" s="31"/>
      <c r="K8" s="31"/>
      <c r="L8" s="31"/>
      <c r="M8" s="78"/>
    </row>
    <row r="9" spans="1:13" ht="19.5" customHeight="1" x14ac:dyDescent="0.4">
      <c r="A9" s="31" t="s">
        <v>6</v>
      </c>
      <c r="B9" s="31"/>
      <c r="C9" s="31"/>
      <c r="D9" s="31"/>
      <c r="E9" s="31"/>
      <c r="F9" s="31"/>
      <c r="G9" s="31"/>
      <c r="H9" s="31"/>
      <c r="I9" s="31"/>
      <c r="J9" s="31"/>
      <c r="K9" s="31"/>
      <c r="L9" s="31"/>
      <c r="M9" s="78"/>
    </row>
    <row r="10" spans="1:13" ht="19.5" customHeight="1" x14ac:dyDescent="0.4">
      <c r="A10" s="30"/>
      <c r="B10" s="31"/>
      <c r="C10" s="31"/>
      <c r="D10" s="31"/>
      <c r="E10" s="31"/>
      <c r="F10" s="31"/>
      <c r="G10" s="31"/>
      <c r="H10" s="31"/>
      <c r="I10" s="31"/>
      <c r="J10" s="31"/>
      <c r="K10" s="31"/>
      <c r="L10" s="31"/>
      <c r="M10" s="78"/>
    </row>
    <row r="11" spans="1:13" ht="19.5" customHeight="1" x14ac:dyDescent="0.4">
      <c r="A11" s="79" t="s">
        <v>7</v>
      </c>
      <c r="B11" s="31"/>
      <c r="C11" s="31"/>
      <c r="D11" s="31"/>
      <c r="E11" s="31"/>
      <c r="F11" s="31"/>
      <c r="G11" s="31"/>
      <c r="H11" s="31"/>
      <c r="I11" s="31"/>
      <c r="J11" s="31"/>
      <c r="K11" s="31"/>
      <c r="L11" s="31"/>
      <c r="M11" s="78"/>
    </row>
    <row r="12" spans="1:13" ht="19.5" customHeight="1" x14ac:dyDescent="0.4">
      <c r="A12" s="31" t="s">
        <v>8</v>
      </c>
      <c r="B12" s="31"/>
      <c r="C12" s="31"/>
      <c r="D12" s="31"/>
      <c r="E12" s="31"/>
      <c r="F12" s="31"/>
      <c r="G12" s="31"/>
      <c r="H12" s="31"/>
      <c r="I12" s="31"/>
      <c r="J12" s="31"/>
      <c r="K12" s="31"/>
      <c r="L12" s="31"/>
      <c r="M12" s="78"/>
    </row>
    <row r="13" spans="1:13" ht="19.5" customHeight="1" x14ac:dyDescent="0.4">
      <c r="A13" s="31" t="s">
        <v>9</v>
      </c>
      <c r="B13" s="31"/>
      <c r="C13" s="31"/>
      <c r="D13" s="31"/>
      <c r="E13" s="31"/>
      <c r="F13" s="31"/>
      <c r="G13" s="31"/>
      <c r="H13" s="31"/>
      <c r="I13" s="31"/>
      <c r="J13" s="31"/>
      <c r="K13" s="31"/>
      <c r="L13" s="31"/>
      <c r="M13" s="78"/>
    </row>
    <row r="14" spans="1:13" ht="19.5" customHeight="1" x14ac:dyDescent="0.4">
      <c r="A14" s="31" t="s">
        <v>10</v>
      </c>
      <c r="B14" s="31"/>
      <c r="C14" s="31"/>
      <c r="D14" s="31"/>
      <c r="E14" s="31"/>
      <c r="F14" s="31"/>
      <c r="G14" s="31"/>
      <c r="H14" s="31"/>
      <c r="I14" s="31"/>
      <c r="J14" s="31"/>
      <c r="K14" s="31"/>
      <c r="L14" s="31"/>
      <c r="M14" s="78"/>
    </row>
    <row r="15" spans="1:13" ht="19.5" customHeight="1" x14ac:dyDescent="0.4">
      <c r="A15" s="31" t="s">
        <v>11</v>
      </c>
      <c r="B15" s="31"/>
      <c r="C15" s="31"/>
      <c r="D15" s="31"/>
      <c r="E15" s="31"/>
      <c r="F15" s="31"/>
      <c r="G15" s="31"/>
      <c r="H15" s="31"/>
      <c r="I15" s="31"/>
      <c r="J15" s="31"/>
      <c r="K15" s="31"/>
      <c r="L15" s="31"/>
      <c r="M15" s="78"/>
    </row>
    <row r="16" spans="1:13" ht="19.5" customHeight="1" x14ac:dyDescent="0.4">
      <c r="A16" s="31" t="s">
        <v>12</v>
      </c>
      <c r="B16" s="31"/>
      <c r="C16" s="31"/>
      <c r="D16" s="31"/>
      <c r="E16" s="31"/>
      <c r="F16" s="31"/>
      <c r="G16" s="31"/>
      <c r="H16" s="31"/>
      <c r="I16" s="31"/>
      <c r="J16" s="31"/>
      <c r="K16" s="31"/>
      <c r="L16" s="31"/>
      <c r="M16" s="78"/>
    </row>
    <row r="17" spans="1:13" ht="19.5" customHeight="1" x14ac:dyDescent="0.4">
      <c r="A17" s="31" t="s">
        <v>13</v>
      </c>
      <c r="B17" s="31"/>
      <c r="C17" s="31"/>
      <c r="D17" s="31"/>
      <c r="E17" s="31"/>
      <c r="F17" s="31"/>
      <c r="G17" s="31"/>
      <c r="H17" s="31"/>
      <c r="I17" s="31"/>
      <c r="J17" s="31"/>
      <c r="K17" s="31"/>
      <c r="L17" s="31"/>
      <c r="M17" s="78"/>
    </row>
    <row r="18" spans="1:13" ht="19.5" customHeight="1" x14ac:dyDescent="0.4">
      <c r="A18" s="31" t="s">
        <v>14</v>
      </c>
      <c r="B18" s="31"/>
      <c r="C18" s="31"/>
      <c r="D18" s="31"/>
      <c r="E18" s="31"/>
      <c r="F18" s="31"/>
      <c r="G18" s="31"/>
      <c r="H18" s="31"/>
      <c r="I18" s="31"/>
      <c r="J18" s="31"/>
      <c r="K18" s="31"/>
      <c r="L18" s="31"/>
      <c r="M18" s="78"/>
    </row>
    <row r="19" spans="1:13" ht="19.5" customHeight="1" x14ac:dyDescent="0.4">
      <c r="A19" s="31" t="s">
        <v>15</v>
      </c>
      <c r="B19" s="31"/>
      <c r="C19" s="31"/>
      <c r="D19" s="31"/>
      <c r="E19" s="31"/>
      <c r="F19" s="31"/>
      <c r="G19" s="31"/>
      <c r="H19" s="31"/>
      <c r="I19" s="31"/>
      <c r="J19" s="31"/>
      <c r="K19" s="31"/>
      <c r="L19" s="31"/>
      <c r="M19" s="78"/>
    </row>
    <row r="20" spans="1:13" ht="19.5" customHeight="1" x14ac:dyDescent="0.4">
      <c r="A20" s="31" t="s">
        <v>16</v>
      </c>
      <c r="B20" s="31"/>
      <c r="C20" s="31"/>
      <c r="D20" s="31"/>
      <c r="E20" s="31"/>
      <c r="F20" s="31"/>
      <c r="G20" s="31"/>
      <c r="H20" s="31"/>
      <c r="I20" s="31"/>
      <c r="J20" s="31"/>
      <c r="K20" s="31"/>
      <c r="L20" s="31"/>
      <c r="M20" s="78"/>
    </row>
    <row r="21" spans="1:13" ht="19.5" customHeight="1" x14ac:dyDescent="0.4">
      <c r="A21" s="31" t="s">
        <v>17</v>
      </c>
      <c r="B21" s="31"/>
      <c r="C21" s="31"/>
      <c r="D21" s="31"/>
      <c r="E21" s="31"/>
      <c r="F21" s="31"/>
      <c r="G21" s="31"/>
      <c r="H21" s="31"/>
      <c r="I21" s="31"/>
      <c r="J21" s="31"/>
      <c r="K21" s="31"/>
      <c r="L21" s="31"/>
      <c r="M21" s="78"/>
    </row>
    <row r="22" spans="1:13" ht="19.5" customHeight="1" x14ac:dyDescent="0.4">
      <c r="A22" s="31" t="s">
        <v>18</v>
      </c>
      <c r="B22" s="31"/>
      <c r="C22" s="31"/>
      <c r="D22" s="31"/>
      <c r="E22" s="31"/>
      <c r="F22" s="31"/>
      <c r="G22" s="31"/>
      <c r="H22" s="31"/>
      <c r="I22" s="31"/>
      <c r="J22" s="31"/>
      <c r="K22" s="31"/>
      <c r="L22" s="31"/>
      <c r="M22" s="78"/>
    </row>
    <row r="23" spans="1:13" ht="19.5" customHeight="1" x14ac:dyDescent="0.4">
      <c r="A23" s="31" t="s">
        <v>19</v>
      </c>
      <c r="B23" s="31"/>
      <c r="C23" s="31"/>
      <c r="D23" s="31"/>
      <c r="E23" s="31"/>
      <c r="F23" s="31"/>
      <c r="G23" s="31"/>
      <c r="H23" s="31"/>
      <c r="I23" s="31"/>
      <c r="J23" s="31"/>
      <c r="K23" s="31"/>
      <c r="L23" s="31"/>
      <c r="M23" s="78"/>
    </row>
    <row r="24" spans="1:13" ht="19.5" customHeight="1" x14ac:dyDescent="0.4">
      <c r="A24" s="31" t="s">
        <v>20</v>
      </c>
      <c r="B24" s="31"/>
      <c r="C24" s="31"/>
      <c r="D24" s="31"/>
      <c r="E24" s="31"/>
      <c r="F24" s="31"/>
      <c r="G24" s="31"/>
      <c r="H24" s="31"/>
      <c r="I24" s="31"/>
      <c r="J24" s="31"/>
      <c r="K24" s="31"/>
      <c r="L24" s="31"/>
      <c r="M24" s="78"/>
    </row>
    <row r="25" spans="1:13" ht="19.5" customHeight="1" x14ac:dyDescent="0.4">
      <c r="A25" s="31"/>
      <c r="B25" s="31"/>
      <c r="C25" s="31"/>
      <c r="D25" s="31"/>
      <c r="E25" s="31"/>
      <c r="F25" s="31"/>
      <c r="G25" s="31"/>
      <c r="H25" s="31"/>
      <c r="I25" s="31"/>
      <c r="J25" s="31"/>
      <c r="K25" s="31"/>
      <c r="L25" s="31"/>
      <c r="M25" s="78"/>
    </row>
    <row r="26" spans="1:13" ht="19.5" customHeight="1" x14ac:dyDescent="0.4">
      <c r="A26" s="79" t="s">
        <v>21</v>
      </c>
      <c r="B26" s="31"/>
      <c r="C26" s="31"/>
      <c r="D26" s="31"/>
      <c r="E26" s="31"/>
      <c r="F26" s="31"/>
      <c r="G26" s="31"/>
      <c r="H26" s="31"/>
      <c r="I26" s="31"/>
      <c r="J26" s="31"/>
      <c r="K26" s="31"/>
      <c r="L26" s="31"/>
      <c r="M26" s="78"/>
    </row>
    <row r="27" spans="1:13" ht="19.5" customHeight="1" x14ac:dyDescent="0.4">
      <c r="A27" s="54" t="s">
        <v>22</v>
      </c>
      <c r="B27" s="31"/>
      <c r="C27" s="31"/>
      <c r="D27" s="31"/>
      <c r="E27" s="31"/>
      <c r="F27" s="31"/>
      <c r="G27" s="31"/>
      <c r="H27" s="31"/>
      <c r="I27" s="31"/>
      <c r="J27" s="31"/>
      <c r="K27" s="31"/>
      <c r="L27" s="31"/>
      <c r="M27" s="78"/>
    </row>
    <row r="28" spans="1:13" ht="19.5" customHeight="1" x14ac:dyDescent="0.4">
      <c r="A28" s="54" t="s">
        <v>23</v>
      </c>
      <c r="B28" s="31"/>
      <c r="C28" s="31"/>
      <c r="D28" s="31"/>
      <c r="E28" s="31"/>
      <c r="F28" s="31"/>
      <c r="G28" s="31"/>
      <c r="H28" s="31"/>
      <c r="I28" s="31"/>
      <c r="J28" s="31"/>
      <c r="K28" s="31"/>
      <c r="L28" s="31"/>
      <c r="M28" s="78"/>
    </row>
    <row r="29" spans="1:13" ht="19.5" customHeight="1" x14ac:dyDescent="0.4">
      <c r="A29" s="31" t="s">
        <v>24</v>
      </c>
      <c r="B29" s="31"/>
      <c r="C29" s="31"/>
      <c r="D29" s="31"/>
      <c r="E29" s="31"/>
      <c r="F29" s="31"/>
      <c r="G29" s="31"/>
      <c r="H29" s="31"/>
      <c r="I29" s="31"/>
      <c r="J29" s="31"/>
      <c r="K29" s="31"/>
      <c r="L29" s="31"/>
      <c r="M29" s="78"/>
    </row>
    <row r="30" spans="1:13" ht="19.5" customHeight="1" x14ac:dyDescent="0.4">
      <c r="A30" s="31" t="s">
        <v>25</v>
      </c>
      <c r="B30" s="31"/>
      <c r="C30" s="31"/>
      <c r="D30" s="31"/>
      <c r="E30" s="31"/>
      <c r="F30" s="31"/>
      <c r="G30" s="31"/>
      <c r="H30" s="31"/>
      <c r="I30" s="31"/>
      <c r="J30" s="31"/>
      <c r="K30" s="31"/>
      <c r="L30" s="31"/>
      <c r="M30" s="78"/>
    </row>
    <row r="31" spans="1:13" ht="19.5" customHeight="1" x14ac:dyDescent="0.4">
      <c r="A31" s="31"/>
      <c r="B31" s="31"/>
      <c r="C31" s="31"/>
      <c r="D31" s="31"/>
      <c r="E31" s="31"/>
      <c r="F31" s="31"/>
      <c r="G31" s="31"/>
      <c r="H31" s="31"/>
      <c r="I31" s="31"/>
      <c r="J31" s="31"/>
      <c r="K31" s="31"/>
      <c r="L31" s="31"/>
      <c r="M31" s="78"/>
    </row>
    <row r="32" spans="1:13" ht="19.5" customHeight="1" x14ac:dyDescent="0.4">
      <c r="A32" s="94" t="s">
        <v>26</v>
      </c>
      <c r="B32" s="94"/>
      <c r="C32" s="94"/>
      <c r="D32" s="94"/>
      <c r="E32" s="94"/>
      <c r="F32" s="94"/>
      <c r="G32" s="94"/>
      <c r="H32" s="94"/>
      <c r="I32" s="94"/>
      <c r="J32" s="94"/>
      <c r="K32" s="94"/>
      <c r="L32" s="94"/>
      <c r="M32" s="94"/>
    </row>
    <row r="33" spans="1:13" ht="19.5" customHeight="1" x14ac:dyDescent="0.4">
      <c r="A33" s="93" t="s">
        <v>27</v>
      </c>
      <c r="B33" s="93"/>
      <c r="C33" s="93"/>
      <c r="D33" s="93"/>
      <c r="E33" s="93"/>
      <c r="F33" s="93"/>
      <c r="G33" s="93"/>
      <c r="H33" s="93"/>
      <c r="I33" s="93"/>
      <c r="J33" s="93"/>
      <c r="K33" s="93"/>
      <c r="L33" s="93"/>
      <c r="M33" s="93"/>
    </row>
    <row r="34" spans="1:13" ht="19.5" customHeight="1" x14ac:dyDescent="0.4">
      <c r="A34" s="93" t="s">
        <v>28</v>
      </c>
      <c r="B34" s="93"/>
      <c r="C34" s="93"/>
      <c r="D34" s="93"/>
      <c r="E34" s="93"/>
      <c r="F34" s="93"/>
      <c r="G34" s="93"/>
      <c r="H34" s="93"/>
      <c r="I34" s="93"/>
      <c r="J34" s="93"/>
      <c r="K34" s="93"/>
      <c r="L34" s="93"/>
      <c r="M34" s="93"/>
    </row>
    <row r="35" spans="1:13" ht="19.5" customHeight="1" x14ac:dyDescent="0.4">
      <c r="A35" s="93" t="s">
        <v>29</v>
      </c>
      <c r="B35" s="93"/>
      <c r="C35" s="93"/>
      <c r="D35" s="93"/>
      <c r="E35" s="93"/>
      <c r="F35" s="93"/>
      <c r="G35" s="93"/>
      <c r="H35" s="93"/>
      <c r="I35" s="93"/>
      <c r="J35" s="93"/>
      <c r="K35" s="93"/>
      <c r="L35" s="93"/>
      <c r="M35" s="93"/>
    </row>
    <row r="36" spans="1:13" ht="19.5" customHeight="1" x14ac:dyDescent="0.4">
      <c r="A36" s="93" t="s">
        <v>30</v>
      </c>
      <c r="B36" s="93"/>
      <c r="C36" s="93"/>
      <c r="D36" s="93"/>
      <c r="E36" s="93"/>
      <c r="F36" s="93"/>
      <c r="G36" s="93"/>
      <c r="H36" s="93"/>
      <c r="I36" s="93"/>
      <c r="J36" s="93"/>
      <c r="K36" s="93"/>
      <c r="L36" s="93"/>
      <c r="M36" s="93"/>
    </row>
    <row r="37" spans="1:13" ht="19.5" customHeight="1" x14ac:dyDescent="0.4">
      <c r="A37" s="93" t="s">
        <v>31</v>
      </c>
      <c r="B37" s="93"/>
      <c r="C37" s="93"/>
      <c r="D37" s="93"/>
      <c r="E37" s="93"/>
      <c r="F37" s="93"/>
      <c r="G37" s="93"/>
      <c r="H37" s="93"/>
      <c r="I37" s="93"/>
      <c r="J37" s="93"/>
      <c r="K37" s="93"/>
      <c r="L37" s="93"/>
      <c r="M37" s="93"/>
    </row>
    <row r="38" spans="1:13" ht="19.5" customHeight="1" x14ac:dyDescent="0.4">
      <c r="A38" s="93" t="s">
        <v>32</v>
      </c>
      <c r="B38" s="93"/>
      <c r="C38" s="93"/>
      <c r="D38" s="93"/>
      <c r="E38" s="93"/>
      <c r="F38" s="93"/>
      <c r="G38" s="93"/>
      <c r="H38" s="93"/>
      <c r="I38" s="93"/>
      <c r="J38" s="93"/>
      <c r="K38" s="93"/>
      <c r="L38" s="93"/>
      <c r="M38" s="93"/>
    </row>
    <row r="39" spans="1:13" ht="19.5" customHeight="1" x14ac:dyDescent="0.4">
      <c r="A39" s="91"/>
      <c r="B39" s="91"/>
      <c r="C39" s="91"/>
      <c r="D39" s="91"/>
      <c r="E39" s="91"/>
      <c r="F39" s="91"/>
      <c r="G39" s="91"/>
      <c r="H39" s="91"/>
      <c r="I39" s="91"/>
      <c r="J39" s="91"/>
      <c r="K39" s="91"/>
      <c r="L39" s="91"/>
      <c r="M39" s="91"/>
    </row>
    <row r="40" spans="1:13" ht="19.5" customHeight="1" x14ac:dyDescent="0.4">
      <c r="A40" s="97" t="s">
        <v>33</v>
      </c>
      <c r="B40" s="97"/>
      <c r="C40" s="97"/>
      <c r="D40" s="97"/>
      <c r="E40" s="97"/>
      <c r="F40" s="97"/>
      <c r="G40" s="97"/>
      <c r="H40" s="97"/>
      <c r="I40" s="97"/>
      <c r="J40" s="97"/>
      <c r="K40" s="97"/>
      <c r="L40" s="97"/>
      <c r="M40" s="97"/>
    </row>
    <row r="41" spans="1:13" ht="19.5" customHeight="1" x14ac:dyDescent="0.4">
      <c r="A41" s="96" t="s">
        <v>34</v>
      </c>
      <c r="B41" s="96"/>
      <c r="C41" s="96"/>
      <c r="D41" s="96"/>
      <c r="E41" s="96"/>
      <c r="F41" s="96"/>
      <c r="G41" s="96"/>
      <c r="H41" s="96"/>
      <c r="I41" s="96"/>
      <c r="J41" s="96"/>
      <c r="K41" s="96"/>
      <c r="L41" s="96"/>
      <c r="M41" s="96"/>
    </row>
    <row r="42" spans="1:13" ht="19.5" customHeight="1" x14ac:dyDescent="0.4">
      <c r="A42" s="96" t="s">
        <v>35</v>
      </c>
      <c r="B42" s="96"/>
      <c r="C42" s="96"/>
      <c r="D42" s="96"/>
      <c r="E42" s="96"/>
      <c r="F42" s="96"/>
      <c r="G42" s="96"/>
      <c r="H42" s="96"/>
      <c r="I42" s="96"/>
      <c r="J42" s="96"/>
      <c r="K42" s="96"/>
      <c r="L42" s="96"/>
      <c r="M42" s="96"/>
    </row>
    <row r="43" spans="1:13" ht="19.5" customHeight="1" x14ac:dyDescent="0.4">
      <c r="A43" s="96" t="s">
        <v>36</v>
      </c>
      <c r="B43" s="96"/>
      <c r="C43" s="96"/>
      <c r="D43" s="96"/>
      <c r="E43" s="96"/>
      <c r="F43" s="96"/>
      <c r="G43" s="96"/>
      <c r="H43" s="96"/>
      <c r="I43" s="96"/>
      <c r="J43" s="96"/>
      <c r="K43" s="96"/>
      <c r="L43" s="96"/>
      <c r="M43" s="96"/>
    </row>
    <row r="44" spans="1:13" ht="19.5" customHeight="1" x14ac:dyDescent="0.4">
      <c r="A44" s="96" t="s">
        <v>37</v>
      </c>
      <c r="B44" s="96"/>
      <c r="C44" s="96"/>
      <c r="D44" s="96"/>
      <c r="E44" s="96"/>
      <c r="F44" s="96"/>
      <c r="G44" s="96"/>
      <c r="H44" s="96"/>
      <c r="I44" s="96"/>
      <c r="J44" s="96"/>
      <c r="K44" s="96"/>
      <c r="L44" s="96"/>
      <c r="M44" s="96"/>
    </row>
    <row r="45" spans="1:13" ht="19.5" customHeight="1" x14ac:dyDescent="0.4">
      <c r="A45" s="96" t="s">
        <v>38</v>
      </c>
      <c r="B45" s="96"/>
      <c r="C45" s="96"/>
      <c r="D45" s="96"/>
      <c r="E45" s="96"/>
      <c r="F45" s="96"/>
      <c r="G45" s="96"/>
      <c r="H45" s="96"/>
      <c r="I45" s="96"/>
      <c r="J45" s="96"/>
      <c r="K45" s="96"/>
      <c r="L45" s="96"/>
      <c r="M45" s="96"/>
    </row>
    <row r="46" spans="1:13" ht="19.5" customHeight="1" x14ac:dyDescent="0.4">
      <c r="A46" s="96" t="s">
        <v>39</v>
      </c>
      <c r="B46" s="96"/>
      <c r="C46" s="96"/>
      <c r="D46" s="96"/>
      <c r="E46" s="96"/>
      <c r="F46" s="96"/>
      <c r="G46" s="96"/>
      <c r="H46" s="96"/>
      <c r="I46" s="96"/>
      <c r="J46" s="96"/>
      <c r="K46" s="96"/>
      <c r="L46" s="96"/>
      <c r="M46" s="96"/>
    </row>
    <row r="47" spans="1:13" ht="19.5" customHeight="1" x14ac:dyDescent="0.4">
      <c r="A47" s="96" t="s">
        <v>40</v>
      </c>
      <c r="B47" s="96"/>
      <c r="C47" s="96"/>
      <c r="D47" s="96"/>
      <c r="E47" s="96"/>
      <c r="F47" s="96"/>
      <c r="G47" s="96"/>
      <c r="H47" s="96"/>
      <c r="I47" s="96"/>
      <c r="J47" s="96"/>
      <c r="K47" s="96"/>
      <c r="L47" s="96"/>
      <c r="M47" s="96"/>
    </row>
    <row r="48" spans="1:13" ht="19.5" customHeight="1" x14ac:dyDescent="0.4">
      <c r="A48" s="96" t="s">
        <v>41</v>
      </c>
      <c r="B48" s="96"/>
      <c r="C48" s="96"/>
      <c r="D48" s="96"/>
      <c r="E48" s="96"/>
      <c r="F48" s="96"/>
      <c r="G48" s="96"/>
      <c r="H48" s="96"/>
      <c r="I48" s="96"/>
      <c r="J48" s="96"/>
      <c r="K48" s="96"/>
      <c r="L48" s="96"/>
      <c r="M48" s="96"/>
    </row>
    <row r="49" spans="1:13" ht="19.5" customHeight="1" x14ac:dyDescent="0.4">
      <c r="A49" s="96" t="s">
        <v>42</v>
      </c>
      <c r="B49" s="96"/>
      <c r="C49" s="96"/>
      <c r="D49" s="96"/>
      <c r="E49" s="96"/>
      <c r="F49" s="96"/>
      <c r="G49" s="96"/>
      <c r="H49" s="96"/>
      <c r="I49" s="96"/>
      <c r="J49" s="96"/>
      <c r="K49" s="96"/>
      <c r="L49" s="96"/>
      <c r="M49" s="96"/>
    </row>
    <row r="50" spans="1:13" ht="19.5" customHeight="1" x14ac:dyDescent="0.4">
      <c r="A50" s="96" t="s">
        <v>43</v>
      </c>
      <c r="B50" s="96"/>
      <c r="C50" s="96"/>
      <c r="D50" s="96"/>
      <c r="E50" s="96"/>
      <c r="F50" s="96"/>
      <c r="G50" s="96"/>
      <c r="H50" s="96"/>
      <c r="I50" s="96"/>
      <c r="J50" s="96"/>
      <c r="K50" s="96"/>
      <c r="L50" s="96"/>
      <c r="M50" s="96"/>
    </row>
    <row r="51" spans="1:13" ht="19.5" customHeight="1" x14ac:dyDescent="0.4">
      <c r="A51" s="96" t="s">
        <v>44</v>
      </c>
      <c r="B51" s="96"/>
      <c r="C51" s="96"/>
      <c r="D51" s="96"/>
      <c r="E51" s="96"/>
      <c r="F51" s="96"/>
      <c r="G51" s="96"/>
      <c r="H51" s="96"/>
      <c r="I51" s="96"/>
      <c r="J51" s="96"/>
      <c r="K51" s="96"/>
      <c r="L51" s="96"/>
      <c r="M51" s="96"/>
    </row>
    <row r="52" spans="1:13" ht="19.5" customHeight="1" x14ac:dyDescent="0.4">
      <c r="A52" s="96" t="s">
        <v>45</v>
      </c>
      <c r="B52" s="96"/>
      <c r="C52" s="96"/>
      <c r="D52" s="96"/>
      <c r="E52" s="96"/>
      <c r="F52" s="96"/>
      <c r="G52" s="96"/>
      <c r="H52" s="96"/>
      <c r="I52" s="96"/>
      <c r="J52" s="96"/>
      <c r="K52" s="96"/>
      <c r="L52" s="96"/>
      <c r="M52" s="96"/>
    </row>
    <row r="53" spans="1:13" ht="19.5" customHeight="1" x14ac:dyDescent="0.4">
      <c r="A53" s="96" t="s">
        <v>46</v>
      </c>
      <c r="B53" s="96"/>
      <c r="C53" s="96"/>
      <c r="D53" s="96"/>
      <c r="E53" s="96"/>
      <c r="F53" s="96"/>
      <c r="G53" s="96"/>
      <c r="H53" s="96"/>
      <c r="I53" s="96"/>
      <c r="J53" s="96"/>
      <c r="K53" s="96"/>
      <c r="L53" s="96"/>
      <c r="M53" s="96"/>
    </row>
    <row r="54" spans="1:13" ht="19.5" customHeight="1" x14ac:dyDescent="0.4">
      <c r="A54" s="96" t="s">
        <v>47</v>
      </c>
      <c r="B54" s="96"/>
      <c r="C54" s="96"/>
      <c r="D54" s="96"/>
      <c r="E54" s="96"/>
      <c r="F54" s="96"/>
      <c r="G54" s="96"/>
      <c r="H54" s="96"/>
      <c r="I54" s="96"/>
      <c r="J54" s="96"/>
      <c r="K54" s="96"/>
      <c r="L54" s="96"/>
      <c r="M54" s="96"/>
    </row>
    <row r="55" spans="1:13" ht="19.5" customHeight="1" x14ac:dyDescent="0.4">
      <c r="A55" s="90"/>
      <c r="B55" s="90"/>
      <c r="C55" s="90"/>
      <c r="D55" s="90"/>
      <c r="E55" s="90"/>
      <c r="F55" s="90"/>
      <c r="G55" s="90"/>
      <c r="H55" s="90"/>
      <c r="I55" s="90"/>
      <c r="J55" s="90"/>
      <c r="K55" s="90"/>
      <c r="L55" s="90"/>
      <c r="M55" s="90"/>
    </row>
    <row r="56" spans="1:13" ht="19.5" customHeight="1" x14ac:dyDescent="0.4">
      <c r="A56" s="94" t="s">
        <v>48</v>
      </c>
      <c r="B56" s="94"/>
      <c r="C56" s="94"/>
      <c r="D56" s="94"/>
      <c r="E56" s="94"/>
      <c r="F56" s="94"/>
      <c r="G56" s="94"/>
      <c r="H56" s="94"/>
      <c r="I56" s="94"/>
      <c r="J56" s="94"/>
      <c r="K56" s="94"/>
      <c r="L56" s="94"/>
      <c r="M56" s="94"/>
    </row>
    <row r="57" spans="1:13" ht="19.5" customHeight="1" x14ac:dyDescent="0.4">
      <c r="A57" s="92" t="s">
        <v>49</v>
      </c>
      <c r="B57" s="92"/>
      <c r="C57" s="92"/>
      <c r="D57" s="92"/>
      <c r="E57" s="92"/>
      <c r="F57" s="92"/>
      <c r="G57" s="92"/>
      <c r="H57" s="92"/>
      <c r="I57" s="92"/>
      <c r="J57" s="92"/>
      <c r="K57" s="92"/>
      <c r="L57" s="92"/>
      <c r="M57" s="92"/>
    </row>
    <row r="58" spans="1:13" ht="18.75" customHeight="1" x14ac:dyDescent="0.4">
      <c r="A58" s="95" t="s">
        <v>50</v>
      </c>
      <c r="B58" s="92"/>
      <c r="C58" s="92"/>
      <c r="D58" s="92"/>
      <c r="E58" s="92"/>
      <c r="F58" s="92"/>
      <c r="G58" s="92"/>
      <c r="H58" s="92"/>
      <c r="I58" s="92"/>
      <c r="J58" s="92"/>
      <c r="K58" s="92"/>
      <c r="L58" s="92"/>
      <c r="M58" s="92"/>
    </row>
    <row r="59" spans="1:13" ht="19.5" customHeight="1" x14ac:dyDescent="0.4">
      <c r="A59" s="93" t="s">
        <v>51</v>
      </c>
      <c r="B59" s="93"/>
      <c r="C59" s="93"/>
      <c r="D59" s="93"/>
      <c r="E59" s="93"/>
      <c r="F59" s="93"/>
      <c r="G59" s="93"/>
      <c r="H59" s="93"/>
      <c r="I59" s="93"/>
      <c r="J59" s="93"/>
      <c r="K59" s="93"/>
      <c r="L59" s="93"/>
      <c r="M59" s="93"/>
    </row>
    <row r="60" spans="1:13" ht="19.5" customHeight="1" x14ac:dyDescent="0.4">
      <c r="A60" s="93" t="s">
        <v>52</v>
      </c>
      <c r="B60" s="93"/>
      <c r="C60" s="93"/>
      <c r="D60" s="93"/>
      <c r="E60" s="93"/>
      <c r="F60" s="93"/>
      <c r="G60" s="93"/>
      <c r="H60" s="93"/>
      <c r="I60" s="93"/>
      <c r="J60" s="93"/>
      <c r="K60" s="93"/>
      <c r="L60" s="93"/>
      <c r="M60" s="93"/>
    </row>
    <row r="61" spans="1:13" ht="19.5" customHeight="1" x14ac:dyDescent="0.4">
      <c r="A61" s="93" t="s">
        <v>53</v>
      </c>
      <c r="B61" s="93"/>
      <c r="C61" s="93"/>
      <c r="D61" s="93"/>
      <c r="E61" s="93"/>
      <c r="F61" s="93"/>
      <c r="G61" s="93"/>
      <c r="H61" s="93"/>
      <c r="I61" s="93"/>
      <c r="J61" s="93"/>
      <c r="K61" s="93"/>
      <c r="L61" s="93"/>
      <c r="M61" s="93"/>
    </row>
    <row r="62" spans="1:13" ht="19.5" customHeight="1" x14ac:dyDescent="0.4">
      <c r="A62" s="93" t="s">
        <v>54</v>
      </c>
      <c r="B62" s="93"/>
      <c r="C62" s="93"/>
      <c r="D62" s="93"/>
      <c r="E62" s="93"/>
      <c r="F62" s="93"/>
      <c r="G62" s="93"/>
      <c r="H62" s="93"/>
      <c r="I62" s="93"/>
      <c r="J62" s="93"/>
      <c r="K62" s="93"/>
      <c r="L62" s="93"/>
      <c r="M62" s="93"/>
    </row>
    <row r="63" spans="1:13" ht="19.5" customHeight="1" x14ac:dyDescent="0.4">
      <c r="A63" s="93" t="s">
        <v>55</v>
      </c>
      <c r="B63" s="93"/>
      <c r="C63" s="93"/>
      <c r="D63" s="93"/>
      <c r="E63" s="93"/>
      <c r="F63" s="93"/>
      <c r="G63" s="93"/>
      <c r="H63" s="93"/>
      <c r="I63" s="93"/>
      <c r="J63" s="93"/>
      <c r="K63" s="93"/>
      <c r="L63" s="93"/>
      <c r="M63" s="93"/>
    </row>
    <row r="64" spans="1:13" ht="19.5" customHeight="1" x14ac:dyDescent="0.4">
      <c r="A64" s="93" t="s">
        <v>56</v>
      </c>
      <c r="B64" s="93"/>
      <c r="C64" s="93"/>
      <c r="D64" s="93"/>
      <c r="E64" s="93"/>
      <c r="F64" s="93"/>
      <c r="G64" s="93"/>
      <c r="H64" s="93"/>
      <c r="I64" s="93"/>
      <c r="J64" s="93"/>
      <c r="K64" s="93"/>
      <c r="L64" s="93"/>
      <c r="M64" s="93"/>
    </row>
    <row r="65" spans="1:13" ht="19.5" customHeight="1" x14ac:dyDescent="0.4">
      <c r="A65" s="93" t="s">
        <v>57</v>
      </c>
      <c r="B65" s="93"/>
      <c r="C65" s="93"/>
      <c r="D65" s="93"/>
      <c r="E65" s="93"/>
      <c r="F65" s="93"/>
      <c r="G65" s="93"/>
      <c r="H65" s="93"/>
      <c r="I65" s="93"/>
      <c r="J65" s="93"/>
      <c r="K65" s="93"/>
      <c r="L65" s="93"/>
      <c r="M65" s="93"/>
    </row>
    <row r="66" spans="1:13" ht="19.5" customHeight="1" x14ac:dyDescent="0.4">
      <c r="A66" s="91"/>
      <c r="B66" s="91"/>
      <c r="C66" s="91"/>
      <c r="D66" s="91"/>
      <c r="E66" s="91"/>
      <c r="F66" s="91"/>
      <c r="G66" s="91"/>
      <c r="H66" s="91"/>
      <c r="I66" s="91"/>
      <c r="J66" s="91"/>
      <c r="K66" s="91"/>
      <c r="L66" s="91"/>
      <c r="M66" s="91"/>
    </row>
    <row r="67" spans="1:13" ht="19.5" customHeight="1" x14ac:dyDescent="0.4">
      <c r="A67" s="94" t="s">
        <v>58</v>
      </c>
      <c r="B67" s="94"/>
      <c r="C67" s="94"/>
      <c r="D67" s="94"/>
      <c r="E67" s="94"/>
      <c r="F67" s="94"/>
      <c r="G67" s="94"/>
      <c r="H67" s="94"/>
      <c r="I67" s="94"/>
      <c r="J67" s="94"/>
      <c r="K67" s="94"/>
      <c r="L67" s="94"/>
      <c r="M67" s="94"/>
    </row>
    <row r="68" spans="1:13" ht="19.5" customHeight="1" x14ac:dyDescent="0.4">
      <c r="A68" s="92" t="s">
        <v>59</v>
      </c>
      <c r="B68" s="92"/>
      <c r="C68" s="92"/>
      <c r="D68" s="92"/>
      <c r="E68" s="92"/>
      <c r="F68" s="92"/>
      <c r="G68" s="92"/>
      <c r="H68" s="92"/>
      <c r="I68" s="92"/>
      <c r="J68" s="92"/>
      <c r="K68" s="92"/>
      <c r="L68" s="92"/>
      <c r="M68" s="92"/>
    </row>
    <row r="69" spans="1:13" ht="19.5" customHeight="1" x14ac:dyDescent="0.4">
      <c r="A69" s="92" t="s">
        <v>60</v>
      </c>
      <c r="B69" s="92"/>
      <c r="C69" s="92"/>
      <c r="D69" s="92"/>
      <c r="E69" s="92"/>
      <c r="F69" s="92"/>
      <c r="G69" s="92"/>
      <c r="H69" s="92"/>
      <c r="I69" s="92"/>
      <c r="J69" s="92"/>
      <c r="K69" s="92"/>
      <c r="L69" s="92"/>
      <c r="M69" s="92"/>
    </row>
    <row r="70" spans="1:13" ht="19.5" customHeight="1" x14ac:dyDescent="0.4">
      <c r="A70" s="92" t="s">
        <v>61</v>
      </c>
      <c r="B70" s="92"/>
      <c r="C70" s="92"/>
      <c r="D70" s="92"/>
      <c r="E70" s="92"/>
      <c r="F70" s="92"/>
      <c r="G70" s="92"/>
      <c r="H70" s="92"/>
      <c r="I70" s="92"/>
      <c r="J70" s="92"/>
      <c r="K70" s="92"/>
      <c r="L70" s="92"/>
      <c r="M70" s="92"/>
    </row>
    <row r="71" spans="1:13" ht="24.75" customHeight="1" x14ac:dyDescent="0.4">
      <c r="A71" s="31"/>
      <c r="B71" s="31"/>
      <c r="C71" s="31"/>
      <c r="D71" s="31"/>
      <c r="E71" s="31"/>
      <c r="F71" s="31"/>
      <c r="G71" s="31"/>
      <c r="H71" s="31"/>
      <c r="I71" s="31"/>
      <c r="J71" s="31"/>
      <c r="K71" s="31"/>
      <c r="L71" s="31"/>
      <c r="M71" s="78"/>
    </row>
  </sheetData>
  <mergeCells count="36">
    <mergeCell ref="A43:M43"/>
    <mergeCell ref="A44:M44"/>
    <mergeCell ref="A45:M45"/>
    <mergeCell ref="A37:M37"/>
    <mergeCell ref="A38:M38"/>
    <mergeCell ref="A40:M40"/>
    <mergeCell ref="A41:M41"/>
    <mergeCell ref="A42:M42"/>
    <mergeCell ref="A32:M32"/>
    <mergeCell ref="A33:M33"/>
    <mergeCell ref="A34:M34"/>
    <mergeCell ref="A35:M35"/>
    <mergeCell ref="A36:M36"/>
    <mergeCell ref="A51:M51"/>
    <mergeCell ref="A52:M52"/>
    <mergeCell ref="A53:M53"/>
    <mergeCell ref="A54:M54"/>
    <mergeCell ref="A46:M46"/>
    <mergeCell ref="A47:M47"/>
    <mergeCell ref="A48:M48"/>
    <mergeCell ref="A49:M49"/>
    <mergeCell ref="A50:M50"/>
    <mergeCell ref="A56:M56"/>
    <mergeCell ref="A59:M59"/>
    <mergeCell ref="A60:M60"/>
    <mergeCell ref="A61:M61"/>
    <mergeCell ref="A57:M57"/>
    <mergeCell ref="A58:M58"/>
    <mergeCell ref="A68:M68"/>
    <mergeCell ref="A69:M69"/>
    <mergeCell ref="A70:M70"/>
    <mergeCell ref="A62:M62"/>
    <mergeCell ref="A63:M63"/>
    <mergeCell ref="A64:M64"/>
    <mergeCell ref="A65:M65"/>
    <mergeCell ref="A67:M67"/>
  </mergeCells>
  <phoneticPr fontId="1"/>
  <pageMargins left="0.70866141732283472" right="0.70866141732283472" top="0.74803149606299213" bottom="0.74803149606299213" header="0.31496062992125984" footer="0.31496062992125984"/>
  <pageSetup paperSize="9" scale="67" fitToWidth="2" orientation="portrait" horizontalDpi="360" verticalDpi="360" r:id="rId1"/>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45"/>
  <sheetViews>
    <sheetView view="pageBreakPreview" topLeftCell="A32" zoomScale="108" zoomScaleNormal="100" zoomScaleSheetLayoutView="100" workbookViewId="0">
      <selection activeCell="B47" sqref="B47"/>
    </sheetView>
  </sheetViews>
  <sheetFormatPr defaultColWidth="9" defaultRowHeight="18.75" x14ac:dyDescent="0.4"/>
  <cols>
    <col min="1" max="1" width="20" style="54" customWidth="1"/>
    <col min="2" max="2" width="55.625" style="54" customWidth="1"/>
    <col min="3" max="3" width="10.375" style="54" customWidth="1"/>
    <col min="4" max="4" width="7.5" style="60" customWidth="1"/>
    <col min="5" max="5" width="7" style="60" customWidth="1"/>
    <col min="6" max="6" width="16.625" style="54" customWidth="1"/>
    <col min="7" max="7" width="17.125" style="54" customWidth="1"/>
    <col min="8" max="8" width="16.5" style="54" customWidth="1"/>
    <col min="9" max="9" width="14" style="54" customWidth="1"/>
    <col min="10" max="20" width="9" style="54"/>
    <col min="21" max="16384" width="9" style="56"/>
  </cols>
  <sheetData>
    <row r="1" spans="1:9" ht="27.75" customHeight="1" x14ac:dyDescent="0.4">
      <c r="A1" s="98" t="s">
        <v>0</v>
      </c>
      <c r="B1" s="98"/>
      <c r="C1" s="98"/>
      <c r="D1" s="98"/>
      <c r="E1" s="98"/>
      <c r="F1" s="53"/>
      <c r="I1" s="55"/>
    </row>
    <row r="2" spans="1:9" ht="28.5" customHeight="1" x14ac:dyDescent="0.4">
      <c r="A2" s="98" t="s">
        <v>62</v>
      </c>
      <c r="B2" s="98"/>
      <c r="C2" s="98"/>
      <c r="D2" s="98"/>
      <c r="E2" s="98"/>
      <c r="F2" s="53"/>
      <c r="I2" s="57"/>
    </row>
    <row r="4" spans="1:9" x14ac:dyDescent="0.4">
      <c r="A4" s="54" t="s">
        <v>63</v>
      </c>
    </row>
    <row r="5" spans="1:9" ht="26.25" customHeight="1" x14ac:dyDescent="0.4">
      <c r="A5" s="51" t="s">
        <v>64</v>
      </c>
      <c r="B5" s="58"/>
    </row>
    <row r="7" spans="1:9" x14ac:dyDescent="0.4">
      <c r="A7" s="59" t="s">
        <v>65</v>
      </c>
      <c r="B7" s="54" t="s">
        <v>66</v>
      </c>
      <c r="F7" s="60"/>
    </row>
    <row r="8" spans="1:9" ht="26.25" customHeight="1" x14ac:dyDescent="0.4">
      <c r="A8" s="61" t="s">
        <v>67</v>
      </c>
      <c r="B8" s="100" t="s">
        <v>68</v>
      </c>
      <c r="C8" s="101"/>
      <c r="D8" s="101"/>
      <c r="E8" s="102"/>
      <c r="F8" s="62" t="s">
        <v>69</v>
      </c>
    </row>
    <row r="9" spans="1:9" ht="26.25" customHeight="1" x14ac:dyDescent="0.4">
      <c r="A9" s="63" t="s">
        <v>70</v>
      </c>
      <c r="B9" s="103"/>
      <c r="C9" s="104"/>
      <c r="D9" s="104"/>
      <c r="E9" s="105"/>
      <c r="F9" s="33">
        <v>0</v>
      </c>
      <c r="I9" s="64"/>
    </row>
    <row r="10" spans="1:9" ht="26.25" customHeight="1" x14ac:dyDescent="0.4">
      <c r="A10" s="63" t="s">
        <v>71</v>
      </c>
      <c r="B10" s="103" t="s">
        <v>72</v>
      </c>
      <c r="C10" s="104"/>
      <c r="D10" s="104"/>
      <c r="E10" s="105"/>
      <c r="F10" s="33">
        <v>0</v>
      </c>
    </row>
    <row r="11" spans="1:9" ht="26.25" customHeight="1" x14ac:dyDescent="0.4">
      <c r="A11" s="63" t="s">
        <v>73</v>
      </c>
      <c r="B11" s="103" t="s">
        <v>74</v>
      </c>
      <c r="C11" s="104"/>
      <c r="D11" s="104"/>
      <c r="E11" s="105"/>
      <c r="F11" s="33">
        <v>0</v>
      </c>
    </row>
    <row r="12" spans="1:9" ht="26.25" customHeight="1" thickBot="1" x14ac:dyDescent="0.45">
      <c r="A12" s="63" t="s">
        <v>75</v>
      </c>
      <c r="B12" s="106" t="s">
        <v>76</v>
      </c>
      <c r="C12" s="107"/>
      <c r="D12" s="107"/>
      <c r="E12" s="108"/>
      <c r="F12" s="88">
        <f>G37</f>
        <v>0</v>
      </c>
    </row>
    <row r="13" spans="1:9" ht="26.25" customHeight="1" thickTop="1" x14ac:dyDescent="0.4">
      <c r="A13" s="65" t="s">
        <v>77</v>
      </c>
      <c r="B13" s="66"/>
      <c r="C13" s="66"/>
      <c r="D13" s="83"/>
      <c r="E13" s="83"/>
      <c r="F13" s="67">
        <f>SUM(F9:F12)</f>
        <v>0</v>
      </c>
    </row>
    <row r="14" spans="1:9" ht="26.25" customHeight="1" x14ac:dyDescent="0.4">
      <c r="A14" s="68" t="s">
        <v>78</v>
      </c>
    </row>
    <row r="15" spans="1:9" ht="26.25" customHeight="1" x14ac:dyDescent="0.4">
      <c r="A15" s="57" t="s">
        <v>79</v>
      </c>
      <c r="B15" s="54" t="s">
        <v>66</v>
      </c>
      <c r="F15" s="60"/>
      <c r="G15" s="60"/>
    </row>
    <row r="16" spans="1:9" ht="42" customHeight="1" x14ac:dyDescent="0.4">
      <c r="A16" s="69" t="s">
        <v>80</v>
      </c>
      <c r="B16" s="69" t="s">
        <v>81</v>
      </c>
      <c r="C16" s="69" t="s">
        <v>82</v>
      </c>
      <c r="D16" s="69" t="s">
        <v>83</v>
      </c>
      <c r="E16" s="69" t="s">
        <v>84</v>
      </c>
      <c r="F16" s="70" t="s">
        <v>85</v>
      </c>
      <c r="G16" s="71" t="s">
        <v>86</v>
      </c>
      <c r="H16" s="72" t="s">
        <v>87</v>
      </c>
    </row>
    <row r="17" spans="1:9" ht="27" customHeight="1" x14ac:dyDescent="0.4">
      <c r="A17" s="24"/>
      <c r="B17" s="23"/>
      <c r="C17" s="25"/>
      <c r="D17" s="26"/>
      <c r="E17" s="74"/>
      <c r="F17" s="73">
        <f t="shared" ref="F17:F36" si="0">C17*D17</f>
        <v>0</v>
      </c>
      <c r="G17" s="34"/>
      <c r="H17" s="34"/>
    </row>
    <row r="18" spans="1:9" ht="27" customHeight="1" x14ac:dyDescent="0.4">
      <c r="A18" s="24"/>
      <c r="B18" s="23"/>
      <c r="C18" s="25"/>
      <c r="D18" s="26"/>
      <c r="E18" s="74"/>
      <c r="F18" s="73">
        <f t="shared" si="0"/>
        <v>0</v>
      </c>
      <c r="G18" s="34"/>
      <c r="H18" s="34"/>
    </row>
    <row r="19" spans="1:9" ht="26.25" customHeight="1" x14ac:dyDescent="0.4">
      <c r="A19" s="24"/>
      <c r="B19" s="24"/>
      <c r="C19" s="25"/>
      <c r="D19" s="26"/>
      <c r="E19" s="74"/>
      <c r="F19" s="73">
        <f t="shared" si="0"/>
        <v>0</v>
      </c>
      <c r="G19" s="34"/>
      <c r="H19" s="34"/>
    </row>
    <row r="20" spans="1:9" ht="26.25" customHeight="1" x14ac:dyDescent="0.4">
      <c r="A20" s="24"/>
      <c r="B20" s="24"/>
      <c r="C20" s="25"/>
      <c r="D20" s="26"/>
      <c r="E20" s="74"/>
      <c r="F20" s="73">
        <f t="shared" ref="F20:F24" si="1">C20*D20</f>
        <v>0</v>
      </c>
      <c r="G20" s="34"/>
      <c r="H20" s="34"/>
    </row>
    <row r="21" spans="1:9" ht="26.25" customHeight="1" x14ac:dyDescent="0.4">
      <c r="A21" s="24"/>
      <c r="B21" s="24"/>
      <c r="C21" s="25"/>
      <c r="D21" s="26"/>
      <c r="E21" s="74"/>
      <c r="F21" s="73">
        <f t="shared" si="1"/>
        <v>0</v>
      </c>
      <c r="G21" s="34"/>
      <c r="H21" s="34"/>
    </row>
    <row r="22" spans="1:9" ht="33" customHeight="1" x14ac:dyDescent="0.4">
      <c r="A22" s="24"/>
      <c r="B22" s="23"/>
      <c r="C22" s="25"/>
      <c r="D22" s="26"/>
      <c r="E22" s="74"/>
      <c r="F22" s="73">
        <f t="shared" si="1"/>
        <v>0</v>
      </c>
      <c r="G22" s="34"/>
      <c r="H22" s="34"/>
    </row>
    <row r="23" spans="1:9" ht="26.25" customHeight="1" x14ac:dyDescent="0.4">
      <c r="A23" s="24"/>
      <c r="B23" s="24"/>
      <c r="C23" s="25"/>
      <c r="D23" s="84"/>
      <c r="E23" s="74"/>
      <c r="F23" s="73">
        <f t="shared" si="1"/>
        <v>0</v>
      </c>
      <c r="G23" s="34"/>
      <c r="H23" s="34"/>
      <c r="I23" s="64"/>
    </row>
    <row r="24" spans="1:9" ht="26.25" customHeight="1" x14ac:dyDescent="0.4">
      <c r="A24" s="24"/>
      <c r="B24" s="24"/>
      <c r="C24" s="25"/>
      <c r="D24" s="26"/>
      <c r="E24" s="74"/>
      <c r="F24" s="73">
        <f t="shared" si="1"/>
        <v>0</v>
      </c>
      <c r="G24" s="34"/>
      <c r="H24" s="34"/>
    </row>
    <row r="25" spans="1:9" ht="26.25" customHeight="1" x14ac:dyDescent="0.4">
      <c r="A25" s="24"/>
      <c r="B25" s="24"/>
      <c r="C25" s="25"/>
      <c r="D25" s="26"/>
      <c r="E25" s="74"/>
      <c r="F25" s="73">
        <f t="shared" si="0"/>
        <v>0</v>
      </c>
      <c r="G25" s="34"/>
      <c r="H25" s="34"/>
    </row>
    <row r="26" spans="1:9" ht="31.5" customHeight="1" x14ac:dyDescent="0.4">
      <c r="A26" s="24"/>
      <c r="B26" s="24"/>
      <c r="C26" s="25"/>
      <c r="D26" s="26"/>
      <c r="E26" s="74"/>
      <c r="F26" s="73">
        <f t="shared" si="0"/>
        <v>0</v>
      </c>
      <c r="G26" s="34"/>
      <c r="H26" s="34"/>
    </row>
    <row r="27" spans="1:9" ht="31.5" customHeight="1" x14ac:dyDescent="0.4">
      <c r="A27" s="24"/>
      <c r="B27" s="23"/>
      <c r="C27" s="25"/>
      <c r="D27" s="26"/>
      <c r="E27" s="74"/>
      <c r="F27" s="73">
        <f t="shared" ref="F27:F29" si="2">C27*D27</f>
        <v>0</v>
      </c>
      <c r="G27" s="34"/>
      <c r="H27" s="34"/>
    </row>
    <row r="28" spans="1:9" ht="31.5" customHeight="1" x14ac:dyDescent="0.4">
      <c r="A28" s="24"/>
      <c r="B28" s="24"/>
      <c r="C28" s="25"/>
      <c r="D28" s="84"/>
      <c r="E28" s="74"/>
      <c r="F28" s="73">
        <f t="shared" si="2"/>
        <v>0</v>
      </c>
      <c r="G28" s="34"/>
      <c r="H28" s="34"/>
      <c r="I28" s="64"/>
    </row>
    <row r="29" spans="1:9" ht="31.5" customHeight="1" x14ac:dyDescent="0.4">
      <c r="A29" s="24"/>
      <c r="B29" s="24"/>
      <c r="C29" s="25"/>
      <c r="D29" s="26"/>
      <c r="E29" s="74"/>
      <c r="F29" s="73">
        <f t="shared" si="2"/>
        <v>0</v>
      </c>
      <c r="G29" s="34"/>
      <c r="H29" s="34"/>
    </row>
    <row r="30" spans="1:9" ht="31.5" customHeight="1" x14ac:dyDescent="0.4">
      <c r="A30" s="24"/>
      <c r="B30" s="23"/>
      <c r="C30" s="25"/>
      <c r="D30" s="26"/>
      <c r="E30" s="74"/>
      <c r="F30" s="73">
        <f t="shared" si="0"/>
        <v>0</v>
      </c>
      <c r="G30" s="34"/>
      <c r="H30" s="34"/>
    </row>
    <row r="31" spans="1:9" ht="26.25" customHeight="1" x14ac:dyDescent="0.4">
      <c r="A31" s="24"/>
      <c r="B31" s="24"/>
      <c r="C31" s="25"/>
      <c r="D31" s="84"/>
      <c r="E31" s="74"/>
      <c r="F31" s="73">
        <f t="shared" si="0"/>
        <v>0</v>
      </c>
      <c r="G31" s="34"/>
      <c r="H31" s="34"/>
      <c r="I31" s="64"/>
    </row>
    <row r="32" spans="1:9" ht="26.25" customHeight="1" x14ac:dyDescent="0.4">
      <c r="A32" s="24"/>
      <c r="B32" s="24"/>
      <c r="C32" s="25"/>
      <c r="D32" s="26"/>
      <c r="E32" s="74"/>
      <c r="F32" s="73">
        <f t="shared" si="0"/>
        <v>0</v>
      </c>
      <c r="G32" s="34"/>
      <c r="H32" s="34"/>
    </row>
    <row r="33" spans="1:8" ht="26.25" customHeight="1" x14ac:dyDescent="0.4">
      <c r="A33" s="24"/>
      <c r="B33" s="24"/>
      <c r="C33" s="25"/>
      <c r="D33" s="26"/>
      <c r="E33" s="74"/>
      <c r="F33" s="73">
        <f t="shared" si="0"/>
        <v>0</v>
      </c>
      <c r="G33" s="34"/>
      <c r="H33" s="34"/>
    </row>
    <row r="34" spans="1:8" ht="27.75" customHeight="1" x14ac:dyDescent="0.4">
      <c r="A34" s="24"/>
      <c r="B34" s="23"/>
      <c r="C34" s="25"/>
      <c r="D34" s="26"/>
      <c r="E34" s="74"/>
      <c r="F34" s="73">
        <f t="shared" si="0"/>
        <v>0</v>
      </c>
      <c r="G34" s="34"/>
      <c r="H34" s="34"/>
    </row>
    <row r="35" spans="1:8" ht="26.25" customHeight="1" x14ac:dyDescent="0.4">
      <c r="A35" s="24"/>
      <c r="B35" s="24"/>
      <c r="C35" s="25"/>
      <c r="D35" s="26"/>
      <c r="E35" s="74"/>
      <c r="F35" s="73">
        <f t="shared" si="0"/>
        <v>0</v>
      </c>
      <c r="G35" s="34"/>
      <c r="H35" s="34"/>
    </row>
    <row r="36" spans="1:8" ht="26.25" customHeight="1" x14ac:dyDescent="0.4">
      <c r="A36" s="24"/>
      <c r="B36" s="24"/>
      <c r="C36" s="25"/>
      <c r="D36" s="26"/>
      <c r="E36" s="74"/>
      <c r="F36" s="73">
        <f t="shared" si="0"/>
        <v>0</v>
      </c>
      <c r="G36" s="34"/>
      <c r="H36" s="34"/>
    </row>
    <row r="37" spans="1:8" ht="26.25" customHeight="1" thickTop="1" thickBot="1" x14ac:dyDescent="0.45">
      <c r="A37" s="109" t="s">
        <v>77</v>
      </c>
      <c r="B37" s="110"/>
      <c r="C37" s="75"/>
      <c r="D37" s="85"/>
      <c r="E37" s="85"/>
      <c r="F37" s="76">
        <f>SUM(F17:F36)</f>
        <v>0</v>
      </c>
      <c r="G37" s="76">
        <f>SUM(G17:G36)</f>
        <v>0</v>
      </c>
    </row>
    <row r="38" spans="1:8" ht="26.25" customHeight="1" x14ac:dyDescent="0.4">
      <c r="A38" s="111" t="s">
        <v>88</v>
      </c>
      <c r="B38" s="110"/>
      <c r="C38" s="110"/>
      <c r="D38" s="110"/>
      <c r="E38" s="110"/>
      <c r="F38" s="112"/>
      <c r="G38" s="76"/>
    </row>
    <row r="39" spans="1:8" ht="17.25" customHeight="1" x14ac:dyDescent="0.4">
      <c r="A39" s="68"/>
      <c r="B39" s="68"/>
      <c r="C39" s="68"/>
      <c r="D39" s="86"/>
      <c r="E39" s="86"/>
      <c r="F39" s="68"/>
      <c r="G39" s="82"/>
    </row>
    <row r="40" spans="1:8" ht="19.5" x14ac:dyDescent="0.3">
      <c r="A40" s="80" t="s">
        <v>89</v>
      </c>
      <c r="B40" s="81"/>
      <c r="C40" s="81"/>
      <c r="D40" s="87"/>
      <c r="E40" s="87"/>
      <c r="F40" s="81"/>
      <c r="G40" s="81"/>
    </row>
    <row r="41" spans="1:8" ht="33.75" customHeight="1" x14ac:dyDescent="0.25">
      <c r="A41" s="119" t="s">
        <v>90</v>
      </c>
      <c r="B41" s="119"/>
      <c r="C41" s="119"/>
      <c r="D41" s="119"/>
      <c r="E41" s="119"/>
      <c r="F41" s="119"/>
      <c r="G41" s="119"/>
    </row>
    <row r="42" spans="1:8" x14ac:dyDescent="0.4">
      <c r="A42" s="113"/>
      <c r="B42" s="114"/>
      <c r="C42" s="114"/>
      <c r="D42" s="114"/>
      <c r="E42" s="114"/>
      <c r="F42" s="114"/>
      <c r="G42" s="115"/>
    </row>
    <row r="43" spans="1:8" x14ac:dyDescent="0.4">
      <c r="A43" s="116"/>
      <c r="B43" s="117"/>
      <c r="C43" s="117"/>
      <c r="D43" s="117"/>
      <c r="E43" s="117"/>
      <c r="F43" s="117"/>
      <c r="G43" s="118"/>
    </row>
    <row r="44" spans="1:8" ht="15.75" customHeight="1" x14ac:dyDescent="0.4">
      <c r="A44" s="99"/>
      <c r="B44" s="99"/>
      <c r="C44" s="99"/>
      <c r="D44" s="99"/>
      <c r="E44" s="99"/>
      <c r="F44" s="99"/>
      <c r="G44" s="99"/>
    </row>
    <row r="45" spans="1:8" ht="17.25" customHeight="1" x14ac:dyDescent="0.4">
      <c r="A45" s="99"/>
      <c r="B45" s="99"/>
      <c r="C45" s="99"/>
      <c r="D45" s="99"/>
      <c r="E45" s="99"/>
      <c r="F45" s="99"/>
    </row>
  </sheetData>
  <mergeCells count="13">
    <mergeCell ref="A1:E1"/>
    <mergeCell ref="A2:E2"/>
    <mergeCell ref="A45:F45"/>
    <mergeCell ref="B8:E8"/>
    <mergeCell ref="B9:E9"/>
    <mergeCell ref="B10:E10"/>
    <mergeCell ref="B11:E11"/>
    <mergeCell ref="B12:E12"/>
    <mergeCell ref="A37:B37"/>
    <mergeCell ref="A38:F38"/>
    <mergeCell ref="A42:G43"/>
    <mergeCell ref="A44:G44"/>
    <mergeCell ref="A41:G41"/>
  </mergeCells>
  <phoneticPr fontId="1"/>
  <pageMargins left="0.70866141732283472" right="0.70866141732283472" top="0.74803149606299213" bottom="0.74803149606299213" header="0.31496062992125984" footer="0.31496062992125984"/>
  <pageSetup paperSize="9" scale="52" fitToWidth="2" orientation="portrait" horizontalDpi="360" verticalDpi="360" r:id="rId1"/>
  <colBreaks count="1" manualBreakCount="1">
    <brk id="8" max="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F3D0-0FBE-44D5-9C17-83932D043921}">
  <dimension ref="A1:T44"/>
  <sheetViews>
    <sheetView view="pageBreakPreview" topLeftCell="A32" zoomScaleNormal="100" zoomScaleSheetLayoutView="100" workbookViewId="0">
      <selection activeCell="A47" sqref="A47"/>
    </sheetView>
  </sheetViews>
  <sheetFormatPr defaultColWidth="9" defaultRowHeight="18.75" x14ac:dyDescent="0.4"/>
  <cols>
    <col min="1" max="1" width="20" style="2" customWidth="1"/>
    <col min="2" max="2" width="72.875" style="2" customWidth="1"/>
    <col min="3" max="3" width="10.375" style="2" customWidth="1"/>
    <col min="4" max="4" width="7.5" style="2" customWidth="1"/>
    <col min="5" max="5" width="7" style="2" customWidth="1"/>
    <col min="6" max="6" width="14.5" style="2" customWidth="1"/>
    <col min="7" max="7" width="14.375" style="2" customWidth="1"/>
    <col min="8" max="8" width="15.625" style="31" customWidth="1"/>
    <col min="9" max="16384" width="9" style="1"/>
  </cols>
  <sheetData>
    <row r="1" spans="1:20" ht="27" customHeight="1" x14ac:dyDescent="0.4">
      <c r="A1" s="98" t="s">
        <v>0</v>
      </c>
      <c r="B1" s="98"/>
      <c r="C1" s="98"/>
      <c r="D1" s="98"/>
      <c r="E1" s="98"/>
      <c r="F1" s="28"/>
    </row>
    <row r="2" spans="1:20" ht="26.25" customHeight="1" x14ac:dyDescent="0.4">
      <c r="A2" s="129" t="s">
        <v>62</v>
      </c>
      <c r="B2" s="129"/>
      <c r="C2" s="129"/>
      <c r="D2" s="129"/>
      <c r="E2" s="129"/>
      <c r="F2" s="28"/>
    </row>
    <row r="3" spans="1:20" ht="21" x14ac:dyDescent="0.4">
      <c r="A3" s="44"/>
      <c r="B3" s="44"/>
      <c r="C3" s="44"/>
      <c r="D3" s="44"/>
      <c r="E3" s="44"/>
      <c r="F3" s="28"/>
    </row>
    <row r="4" spans="1:20" ht="21" x14ac:dyDescent="0.4">
      <c r="A4" s="49" t="s">
        <v>91</v>
      </c>
      <c r="B4" s="29"/>
    </row>
    <row r="5" spans="1:20" ht="21" x14ac:dyDescent="0.4">
      <c r="A5" s="49"/>
      <c r="B5" s="29"/>
    </row>
    <row r="6" spans="1:20" x14ac:dyDescent="0.4">
      <c r="A6" s="2" t="s">
        <v>63</v>
      </c>
      <c r="H6" s="2"/>
      <c r="I6" s="2"/>
      <c r="J6" s="2"/>
      <c r="K6" s="2"/>
      <c r="L6" s="2"/>
      <c r="M6" s="2"/>
      <c r="N6" s="2"/>
      <c r="O6" s="2"/>
      <c r="P6" s="2"/>
      <c r="Q6" s="2"/>
      <c r="R6" s="2"/>
      <c r="S6" s="2"/>
      <c r="T6" s="2"/>
    </row>
    <row r="7" spans="1:20" ht="26.25" customHeight="1" x14ac:dyDescent="0.4">
      <c r="A7" s="51" t="s">
        <v>64</v>
      </c>
      <c r="B7" s="52" t="s">
        <v>92</v>
      </c>
      <c r="H7" s="2"/>
      <c r="I7" s="2"/>
      <c r="J7" s="2"/>
      <c r="K7" s="2"/>
      <c r="L7" s="2"/>
      <c r="M7" s="2"/>
      <c r="N7" s="2"/>
      <c r="O7" s="2"/>
      <c r="P7" s="2"/>
      <c r="Q7" s="2"/>
      <c r="R7" s="2"/>
      <c r="S7" s="2"/>
      <c r="T7" s="2"/>
    </row>
    <row r="8" spans="1:20" x14ac:dyDescent="0.4">
      <c r="A8" s="4"/>
    </row>
    <row r="9" spans="1:20" x14ac:dyDescent="0.4">
      <c r="A9" s="50" t="s">
        <v>65</v>
      </c>
      <c r="B9" s="2" t="s">
        <v>93</v>
      </c>
      <c r="F9" s="5"/>
    </row>
    <row r="10" spans="1:20" ht="26.25" customHeight="1" x14ac:dyDescent="0.4">
      <c r="A10" s="6" t="s">
        <v>67</v>
      </c>
      <c r="B10" s="130" t="s">
        <v>68</v>
      </c>
      <c r="C10" s="131"/>
      <c r="D10" s="131"/>
      <c r="E10" s="132"/>
      <c r="F10" s="7" t="s">
        <v>69</v>
      </c>
    </row>
    <row r="11" spans="1:20" ht="53.25" customHeight="1" x14ac:dyDescent="0.4">
      <c r="A11" s="8" t="s">
        <v>70</v>
      </c>
      <c r="B11" s="133" t="s">
        <v>94</v>
      </c>
      <c r="C11" s="134"/>
      <c r="D11" s="134"/>
      <c r="E11" s="135"/>
      <c r="F11" s="35">
        <f>20000*10*2</f>
        <v>400000</v>
      </c>
    </row>
    <row r="12" spans="1:20" ht="26.25" customHeight="1" x14ac:dyDescent="0.4">
      <c r="A12" s="8" t="s">
        <v>71</v>
      </c>
      <c r="B12" s="136" t="s">
        <v>72</v>
      </c>
      <c r="C12" s="137"/>
      <c r="D12" s="137"/>
      <c r="E12" s="138"/>
      <c r="F12" s="35">
        <v>0</v>
      </c>
    </row>
    <row r="13" spans="1:20" ht="26.25" customHeight="1" x14ac:dyDescent="0.4">
      <c r="A13" s="9" t="s">
        <v>95</v>
      </c>
      <c r="B13" s="126" t="s">
        <v>96</v>
      </c>
      <c r="C13" s="127"/>
      <c r="D13" s="127"/>
      <c r="E13" s="128"/>
      <c r="F13" s="35">
        <v>0</v>
      </c>
    </row>
    <row r="14" spans="1:20" ht="26.25" customHeight="1" x14ac:dyDescent="0.4">
      <c r="A14" s="8" t="s">
        <v>75</v>
      </c>
      <c r="B14" s="140" t="s">
        <v>76</v>
      </c>
      <c r="C14" s="141"/>
      <c r="D14" s="141"/>
      <c r="E14" s="142"/>
      <c r="F14" s="89">
        <f>G37</f>
        <v>1102000</v>
      </c>
    </row>
    <row r="15" spans="1:20" ht="26.25" customHeight="1" x14ac:dyDescent="0.4">
      <c r="A15" s="10" t="s">
        <v>78</v>
      </c>
      <c r="B15" s="143" t="s">
        <v>78</v>
      </c>
      <c r="C15" s="144"/>
      <c r="D15" s="144"/>
      <c r="E15" s="145"/>
      <c r="F15" s="19"/>
    </row>
    <row r="16" spans="1:20" ht="26.25" customHeight="1" x14ac:dyDescent="0.4">
      <c r="A16" s="11" t="s">
        <v>77</v>
      </c>
      <c r="B16" s="12"/>
      <c r="C16" s="12"/>
      <c r="D16" s="12"/>
      <c r="E16" s="12"/>
      <c r="F16" s="13">
        <f>SUM(F11:F15)</f>
        <v>1502000</v>
      </c>
    </row>
    <row r="17" spans="1:8" ht="26.25" customHeight="1" x14ac:dyDescent="0.4">
      <c r="A17" s="14" t="s">
        <v>78</v>
      </c>
    </row>
    <row r="18" spans="1:8" ht="26.25" customHeight="1" x14ac:dyDescent="0.4">
      <c r="A18" s="3" t="s">
        <v>79</v>
      </c>
      <c r="B18" s="31" t="s">
        <v>66</v>
      </c>
      <c r="F18" s="5"/>
      <c r="G18" s="5"/>
      <c r="H18" s="5"/>
    </row>
    <row r="19" spans="1:8" ht="45" customHeight="1" x14ac:dyDescent="0.4">
      <c r="A19" s="18" t="s">
        <v>80</v>
      </c>
      <c r="B19" s="18" t="s">
        <v>81</v>
      </c>
      <c r="C19" s="18" t="s">
        <v>82</v>
      </c>
      <c r="D19" s="18" t="s">
        <v>83</v>
      </c>
      <c r="E19" s="18" t="s">
        <v>84</v>
      </c>
      <c r="F19" s="27" t="s">
        <v>85</v>
      </c>
      <c r="G19" s="45" t="s">
        <v>86</v>
      </c>
      <c r="H19" s="47" t="s">
        <v>97</v>
      </c>
    </row>
    <row r="20" spans="1:8" ht="54" customHeight="1" x14ac:dyDescent="0.4">
      <c r="A20" s="36" t="s">
        <v>98</v>
      </c>
      <c r="B20" s="37" t="s">
        <v>99</v>
      </c>
      <c r="C20" s="38">
        <v>60000</v>
      </c>
      <c r="D20" s="36">
        <v>4</v>
      </c>
      <c r="E20" s="41" t="s">
        <v>100</v>
      </c>
      <c r="F20" s="39">
        <f>C20*D20</f>
        <v>240000</v>
      </c>
      <c r="G20" s="42">
        <v>208000</v>
      </c>
      <c r="H20" s="40">
        <v>1</v>
      </c>
    </row>
    <row r="21" spans="1:8" ht="52.5" customHeight="1" x14ac:dyDescent="0.4">
      <c r="A21" s="36" t="s">
        <v>98</v>
      </c>
      <c r="B21" s="37" t="s">
        <v>101</v>
      </c>
      <c r="C21" s="38">
        <v>80000</v>
      </c>
      <c r="D21" s="36">
        <v>2</v>
      </c>
      <c r="E21" s="41" t="s">
        <v>100</v>
      </c>
      <c r="F21" s="39">
        <f>C21*D21</f>
        <v>160000</v>
      </c>
      <c r="G21" s="42">
        <v>80000</v>
      </c>
      <c r="H21" s="40">
        <v>1</v>
      </c>
    </row>
    <row r="22" spans="1:8" ht="55.5" customHeight="1" x14ac:dyDescent="0.4">
      <c r="A22" s="36" t="s">
        <v>98</v>
      </c>
      <c r="B22" s="37" t="s">
        <v>102</v>
      </c>
      <c r="C22" s="38">
        <v>100000</v>
      </c>
      <c r="D22" s="36">
        <v>2</v>
      </c>
      <c r="E22" s="41" t="s">
        <v>100</v>
      </c>
      <c r="F22" s="39">
        <f>C22*D22</f>
        <v>200000</v>
      </c>
      <c r="G22" s="42">
        <v>70000</v>
      </c>
      <c r="H22" s="40">
        <v>1</v>
      </c>
    </row>
    <row r="23" spans="1:8" ht="38.25" customHeight="1" x14ac:dyDescent="0.4">
      <c r="A23" s="36" t="s">
        <v>103</v>
      </c>
      <c r="B23" s="37" t="s">
        <v>104</v>
      </c>
      <c r="C23" s="38">
        <f>200000*0.3*2</f>
        <v>120000</v>
      </c>
      <c r="D23" s="36">
        <v>2</v>
      </c>
      <c r="E23" s="41" t="s">
        <v>105</v>
      </c>
      <c r="F23" s="39">
        <f t="shared" ref="F23:F36" si="0">C23*D23</f>
        <v>240000</v>
      </c>
      <c r="G23" s="42">
        <v>240000</v>
      </c>
      <c r="H23" s="40">
        <v>1</v>
      </c>
    </row>
    <row r="24" spans="1:8" ht="47.25" customHeight="1" x14ac:dyDescent="0.4">
      <c r="A24" s="36" t="s">
        <v>106</v>
      </c>
      <c r="B24" s="37" t="s">
        <v>107</v>
      </c>
      <c r="C24" s="38">
        <f>5000*8*3</f>
        <v>120000</v>
      </c>
      <c r="D24" s="36">
        <v>2</v>
      </c>
      <c r="E24" s="41" t="s">
        <v>100</v>
      </c>
      <c r="F24" s="39">
        <f t="shared" si="0"/>
        <v>240000</v>
      </c>
      <c r="G24" s="42">
        <v>200000</v>
      </c>
      <c r="H24" s="40">
        <v>1</v>
      </c>
    </row>
    <row r="25" spans="1:8" ht="26.25" customHeight="1" x14ac:dyDescent="0.4">
      <c r="A25" s="36" t="s">
        <v>108</v>
      </c>
      <c r="B25" s="37" t="s">
        <v>109</v>
      </c>
      <c r="C25" s="38">
        <f>150000</f>
        <v>150000</v>
      </c>
      <c r="D25" s="36">
        <v>1</v>
      </c>
      <c r="E25" s="41" t="s">
        <v>110</v>
      </c>
      <c r="F25" s="39">
        <f t="shared" si="0"/>
        <v>150000</v>
      </c>
      <c r="G25" s="42">
        <v>100000</v>
      </c>
      <c r="H25" s="40">
        <v>1</v>
      </c>
    </row>
    <row r="26" spans="1:8" ht="25.5" customHeight="1" x14ac:dyDescent="0.4">
      <c r="A26" s="36" t="s">
        <v>108</v>
      </c>
      <c r="B26" s="37" t="s">
        <v>111</v>
      </c>
      <c r="C26" s="38">
        <v>5000</v>
      </c>
      <c r="D26" s="36">
        <v>1</v>
      </c>
      <c r="E26" s="41" t="s">
        <v>110</v>
      </c>
      <c r="F26" s="39">
        <f t="shared" ref="F26" si="1">C26*D26</f>
        <v>5000</v>
      </c>
      <c r="G26" s="42">
        <v>5000</v>
      </c>
      <c r="H26" s="40">
        <v>1</v>
      </c>
    </row>
    <row r="27" spans="1:8" ht="26.25" customHeight="1" x14ac:dyDescent="0.4">
      <c r="A27" s="36" t="s">
        <v>108</v>
      </c>
      <c r="B27" s="37" t="s">
        <v>112</v>
      </c>
      <c r="C27" s="38">
        <v>30000</v>
      </c>
      <c r="D27" s="36">
        <v>1</v>
      </c>
      <c r="E27" s="41" t="s">
        <v>110</v>
      </c>
      <c r="F27" s="39">
        <f t="shared" ref="F27" si="2">C27*D27</f>
        <v>30000</v>
      </c>
      <c r="G27" s="42">
        <v>22000</v>
      </c>
      <c r="H27" s="40">
        <v>1</v>
      </c>
    </row>
    <row r="28" spans="1:8" ht="24.75" customHeight="1" x14ac:dyDescent="0.4">
      <c r="A28" s="36" t="s">
        <v>108</v>
      </c>
      <c r="B28" s="37" t="s">
        <v>113</v>
      </c>
      <c r="C28" s="38">
        <v>9000</v>
      </c>
      <c r="D28" s="36">
        <v>1</v>
      </c>
      <c r="E28" s="41" t="s">
        <v>110</v>
      </c>
      <c r="F28" s="39">
        <f t="shared" ref="F28" si="3">C28*D28</f>
        <v>9000</v>
      </c>
      <c r="G28" s="42">
        <v>9000</v>
      </c>
      <c r="H28" s="40">
        <v>1</v>
      </c>
    </row>
    <row r="29" spans="1:8" ht="26.25" customHeight="1" x14ac:dyDescent="0.4">
      <c r="A29" s="36" t="s">
        <v>114</v>
      </c>
      <c r="B29" s="37" t="s">
        <v>115</v>
      </c>
      <c r="C29" s="38">
        <f>50000*2</f>
        <v>100000</v>
      </c>
      <c r="D29" s="36">
        <v>1</v>
      </c>
      <c r="E29" s="41" t="s">
        <v>100</v>
      </c>
      <c r="F29" s="39">
        <f t="shared" si="0"/>
        <v>100000</v>
      </c>
      <c r="G29" s="38">
        <v>100000</v>
      </c>
      <c r="H29" s="40">
        <v>1</v>
      </c>
    </row>
    <row r="30" spans="1:8" ht="26.25" customHeight="1" x14ac:dyDescent="0.4">
      <c r="A30" s="36" t="s">
        <v>116</v>
      </c>
      <c r="B30" s="37" t="s">
        <v>117</v>
      </c>
      <c r="C30" s="42">
        <v>9000</v>
      </c>
      <c r="D30" s="36">
        <v>2</v>
      </c>
      <c r="E30" s="41" t="s">
        <v>100</v>
      </c>
      <c r="F30" s="39">
        <f t="shared" ref="F30:F32" si="4">C30*D30</f>
        <v>18000</v>
      </c>
      <c r="G30" s="38">
        <v>18000</v>
      </c>
      <c r="H30" s="40">
        <v>1</v>
      </c>
    </row>
    <row r="31" spans="1:8" ht="35.25" customHeight="1" x14ac:dyDescent="0.4">
      <c r="A31" s="36" t="s">
        <v>118</v>
      </c>
      <c r="B31" s="37" t="s">
        <v>119</v>
      </c>
      <c r="C31" s="42">
        <v>5000</v>
      </c>
      <c r="D31" s="36">
        <v>2</v>
      </c>
      <c r="E31" s="41" t="s">
        <v>120</v>
      </c>
      <c r="F31" s="39">
        <f t="shared" si="4"/>
        <v>10000</v>
      </c>
      <c r="G31" s="42">
        <v>10000</v>
      </c>
      <c r="H31" s="40">
        <v>1</v>
      </c>
    </row>
    <row r="32" spans="1:8" ht="36.75" customHeight="1" x14ac:dyDescent="0.4">
      <c r="A32" s="36" t="s">
        <v>121</v>
      </c>
      <c r="B32" s="37" t="s">
        <v>122</v>
      </c>
      <c r="C32" s="42">
        <v>15000</v>
      </c>
      <c r="D32" s="36">
        <v>1</v>
      </c>
      <c r="E32" s="41" t="s">
        <v>110</v>
      </c>
      <c r="F32" s="39">
        <f t="shared" si="4"/>
        <v>15000</v>
      </c>
      <c r="G32" s="38">
        <v>15000</v>
      </c>
      <c r="H32" s="40">
        <v>1</v>
      </c>
    </row>
    <row r="33" spans="1:20" ht="25.5" customHeight="1" x14ac:dyDescent="0.4">
      <c r="A33" s="36" t="s">
        <v>121</v>
      </c>
      <c r="B33" s="37" t="s">
        <v>123</v>
      </c>
      <c r="C33" s="42">
        <v>20000</v>
      </c>
      <c r="D33" s="36">
        <v>1</v>
      </c>
      <c r="E33" s="41" t="s">
        <v>110</v>
      </c>
      <c r="F33" s="39">
        <f t="shared" ref="F33" si="5">C33*D33</f>
        <v>20000</v>
      </c>
      <c r="G33" s="38">
        <v>20000</v>
      </c>
      <c r="H33" s="40">
        <v>1</v>
      </c>
    </row>
    <row r="34" spans="1:20" ht="24" customHeight="1" x14ac:dyDescent="0.4">
      <c r="A34" s="36" t="s">
        <v>124</v>
      </c>
      <c r="B34" s="37" t="s">
        <v>125</v>
      </c>
      <c r="C34" s="42">
        <v>5000</v>
      </c>
      <c r="D34" s="36">
        <v>1</v>
      </c>
      <c r="E34" s="41" t="s">
        <v>110</v>
      </c>
      <c r="F34" s="39">
        <f t="shared" si="0"/>
        <v>5000</v>
      </c>
      <c r="G34" s="42">
        <v>5000</v>
      </c>
      <c r="H34" s="40">
        <v>1</v>
      </c>
    </row>
    <row r="35" spans="1:20" ht="26.25" customHeight="1" x14ac:dyDescent="0.4">
      <c r="A35" s="20"/>
      <c r="B35" s="20"/>
      <c r="C35" s="21"/>
      <c r="D35" s="20"/>
      <c r="E35" s="22"/>
      <c r="F35" s="15">
        <f t="shared" si="0"/>
        <v>0</v>
      </c>
      <c r="G35" s="21"/>
      <c r="H35" s="40">
        <v>1</v>
      </c>
    </row>
    <row r="36" spans="1:20" ht="26.25" customHeight="1" x14ac:dyDescent="0.4">
      <c r="A36" s="20"/>
      <c r="B36" s="20"/>
      <c r="C36" s="21"/>
      <c r="D36" s="20"/>
      <c r="E36" s="22"/>
      <c r="F36" s="15">
        <f t="shared" si="0"/>
        <v>0</v>
      </c>
      <c r="G36" s="21"/>
      <c r="H36" s="40">
        <v>1</v>
      </c>
    </row>
    <row r="37" spans="1:20" ht="26.25" customHeight="1" thickTop="1" thickBot="1" x14ac:dyDescent="0.45">
      <c r="A37" s="146" t="s">
        <v>77</v>
      </c>
      <c r="B37" s="147"/>
      <c r="C37" s="16"/>
      <c r="D37" s="16"/>
      <c r="E37" s="43"/>
      <c r="F37" s="17">
        <f>SUM(F20:F36)</f>
        <v>1442000</v>
      </c>
      <c r="G37" s="17">
        <f>SUM(G20:G36)</f>
        <v>1102000</v>
      </c>
      <c r="H37" s="46"/>
    </row>
    <row r="38" spans="1:20" ht="26.25" customHeight="1" thickTop="1" thickBot="1" x14ac:dyDescent="0.45">
      <c r="A38" s="148" t="s">
        <v>88</v>
      </c>
      <c r="B38" s="147"/>
      <c r="C38" s="147"/>
      <c r="D38" s="147"/>
      <c r="E38" s="147"/>
      <c r="F38" s="149"/>
      <c r="G38" s="17"/>
    </row>
    <row r="39" spans="1:20" ht="19.5" thickTop="1" x14ac:dyDescent="0.4">
      <c r="A39" s="14" t="s">
        <v>78</v>
      </c>
    </row>
    <row r="40" spans="1:20" ht="17.25" customHeight="1" x14ac:dyDescent="0.4">
      <c r="A40" s="139"/>
      <c r="B40" s="139"/>
      <c r="C40" s="139"/>
      <c r="D40" s="139"/>
      <c r="E40" s="139"/>
      <c r="F40" s="139"/>
    </row>
    <row r="41" spans="1:20" s="56" customFormat="1" ht="18.75" customHeight="1" x14ac:dyDescent="0.4">
      <c r="A41" s="79" t="s">
        <v>89</v>
      </c>
      <c r="B41" s="54"/>
      <c r="C41" s="54"/>
      <c r="D41" s="54"/>
      <c r="E41" s="54"/>
      <c r="F41" s="54"/>
      <c r="G41" s="54"/>
      <c r="H41" s="54"/>
      <c r="I41" s="54"/>
      <c r="J41" s="54"/>
      <c r="K41" s="54"/>
      <c r="L41" s="54"/>
      <c r="M41" s="54"/>
      <c r="N41" s="54"/>
      <c r="O41" s="54"/>
      <c r="P41" s="54"/>
      <c r="Q41" s="54"/>
      <c r="R41" s="54"/>
      <c r="S41" s="54"/>
      <c r="T41" s="54"/>
    </row>
    <row r="42" spans="1:20" s="56" customFormat="1" ht="34.5" customHeight="1" x14ac:dyDescent="0.4">
      <c r="A42" s="99" t="s">
        <v>126</v>
      </c>
      <c r="B42" s="99"/>
      <c r="C42" s="99"/>
      <c r="D42" s="99"/>
      <c r="E42" s="99"/>
      <c r="F42" s="99"/>
      <c r="G42" s="99"/>
      <c r="H42" s="54"/>
      <c r="I42" s="54"/>
      <c r="J42" s="54"/>
      <c r="K42" s="54"/>
      <c r="L42" s="54"/>
      <c r="M42" s="54"/>
      <c r="N42" s="54"/>
      <c r="O42" s="54"/>
      <c r="P42" s="54"/>
      <c r="Q42" s="54"/>
      <c r="R42" s="54"/>
      <c r="S42" s="54"/>
      <c r="T42" s="54"/>
    </row>
    <row r="43" spans="1:20" s="56" customFormat="1" ht="19.5" customHeight="1" x14ac:dyDescent="0.4">
      <c r="A43" s="120" t="s">
        <v>158</v>
      </c>
      <c r="B43" s="121"/>
      <c r="C43" s="121"/>
      <c r="D43" s="121"/>
      <c r="E43" s="121"/>
      <c r="F43" s="121"/>
      <c r="G43" s="122"/>
      <c r="H43" s="54"/>
      <c r="I43" s="54"/>
      <c r="J43" s="54"/>
      <c r="K43" s="54"/>
      <c r="L43" s="54"/>
      <c r="M43" s="54"/>
      <c r="N43" s="54"/>
      <c r="O43" s="54"/>
      <c r="P43" s="54"/>
      <c r="Q43" s="54"/>
      <c r="R43" s="54"/>
      <c r="S43" s="54"/>
      <c r="T43" s="54"/>
    </row>
    <row r="44" spans="1:20" s="56" customFormat="1" ht="19.5" customHeight="1" x14ac:dyDescent="0.4">
      <c r="A44" s="123"/>
      <c r="B44" s="124"/>
      <c r="C44" s="124"/>
      <c r="D44" s="124"/>
      <c r="E44" s="124"/>
      <c r="F44" s="124"/>
      <c r="G44" s="125"/>
      <c r="H44" s="54"/>
      <c r="I44" s="54"/>
      <c r="J44" s="54"/>
      <c r="K44" s="54"/>
      <c r="L44" s="54"/>
      <c r="M44" s="54"/>
      <c r="N44" s="54"/>
      <c r="O44" s="54"/>
      <c r="P44" s="54"/>
      <c r="Q44" s="54"/>
      <c r="R44" s="54"/>
      <c r="S44" s="54"/>
      <c r="T44" s="54"/>
    </row>
  </sheetData>
  <mergeCells count="13">
    <mergeCell ref="A42:G42"/>
    <mergeCell ref="A43:G44"/>
    <mergeCell ref="B13:E13"/>
    <mergeCell ref="A1:E1"/>
    <mergeCell ref="A2:E2"/>
    <mergeCell ref="B10:E10"/>
    <mergeCell ref="B11:E11"/>
    <mergeCell ref="B12:E12"/>
    <mergeCell ref="A40:F40"/>
    <mergeCell ref="B14:E14"/>
    <mergeCell ref="B15:E15"/>
    <mergeCell ref="A37:B37"/>
    <mergeCell ref="A38:F38"/>
  </mergeCells>
  <phoneticPr fontId="1"/>
  <pageMargins left="0.9055118110236221" right="0.70866141732283472" top="0.74803149606299213" bottom="0.74803149606299213" header="0.31496062992125984" footer="0.31496062992125984"/>
  <pageSetup paperSize="9" scale="44" fitToWidth="2"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C2C3-B9E4-4E86-B016-3D38CA6EEED6}">
  <dimension ref="A1:T46"/>
  <sheetViews>
    <sheetView view="pageBreakPreview" zoomScaleNormal="100" zoomScaleSheetLayoutView="100" workbookViewId="0">
      <selection activeCell="A44" sqref="A44:G45"/>
    </sheetView>
  </sheetViews>
  <sheetFormatPr defaultColWidth="9" defaultRowHeight="18.75" x14ac:dyDescent="0.4"/>
  <cols>
    <col min="1" max="1" width="20" style="2" customWidth="1"/>
    <col min="2" max="2" width="67.875" style="2" customWidth="1"/>
    <col min="3" max="3" width="10.375" style="2" customWidth="1"/>
    <col min="4" max="4" width="7.5" style="2" customWidth="1"/>
    <col min="5" max="5" width="7" style="2" customWidth="1"/>
    <col min="6" max="6" width="16.625" style="2" customWidth="1"/>
    <col min="7" max="7" width="14.375" style="2" customWidth="1"/>
    <col min="8" max="8" width="16.125" style="31" customWidth="1"/>
    <col min="9" max="16384" width="9" style="1"/>
  </cols>
  <sheetData>
    <row r="1" spans="1:20" ht="28.5" customHeight="1" x14ac:dyDescent="0.4">
      <c r="A1" s="98" t="s">
        <v>0</v>
      </c>
      <c r="B1" s="98"/>
      <c r="C1" s="98"/>
      <c r="D1" s="98"/>
      <c r="E1" s="98"/>
      <c r="F1" s="28"/>
    </row>
    <row r="2" spans="1:20" ht="27" customHeight="1" x14ac:dyDescent="0.4">
      <c r="A2" s="129" t="s">
        <v>62</v>
      </c>
      <c r="B2" s="129"/>
      <c r="C2" s="129"/>
      <c r="D2" s="129"/>
      <c r="E2" s="129"/>
      <c r="F2" s="28"/>
    </row>
    <row r="3" spans="1:20" ht="22.5" customHeight="1" x14ac:dyDescent="0.4">
      <c r="A3" s="44"/>
      <c r="B3" s="44"/>
      <c r="C3" s="44"/>
      <c r="D3" s="44"/>
      <c r="E3" s="44"/>
      <c r="F3" s="28"/>
    </row>
    <row r="4" spans="1:20" ht="21" x14ac:dyDescent="0.4">
      <c r="A4" s="49" t="s">
        <v>127</v>
      </c>
      <c r="B4" s="29"/>
    </row>
    <row r="5" spans="1:20" ht="21" x14ac:dyDescent="0.4">
      <c r="A5" s="49"/>
      <c r="B5" s="29"/>
    </row>
    <row r="6" spans="1:20" x14ac:dyDescent="0.4">
      <c r="A6" s="2" t="s">
        <v>63</v>
      </c>
      <c r="H6" s="2"/>
      <c r="I6" s="2"/>
      <c r="J6" s="2"/>
      <c r="K6" s="2"/>
      <c r="L6" s="2"/>
      <c r="M6" s="2"/>
      <c r="N6" s="2"/>
      <c r="O6" s="2"/>
      <c r="P6" s="2"/>
      <c r="Q6" s="2"/>
      <c r="R6" s="2"/>
      <c r="S6" s="2"/>
      <c r="T6" s="2"/>
    </row>
    <row r="7" spans="1:20" ht="26.25" customHeight="1" x14ac:dyDescent="0.4">
      <c r="A7" s="51" t="s">
        <v>64</v>
      </c>
      <c r="B7" s="52" t="s">
        <v>92</v>
      </c>
      <c r="H7" s="2"/>
      <c r="I7" s="2"/>
      <c r="J7" s="2"/>
      <c r="K7" s="2"/>
      <c r="L7" s="2"/>
      <c r="M7" s="2"/>
      <c r="N7" s="2"/>
      <c r="O7" s="2"/>
      <c r="P7" s="2"/>
      <c r="Q7" s="2"/>
      <c r="R7" s="2"/>
      <c r="S7" s="2"/>
      <c r="T7" s="2"/>
    </row>
    <row r="8" spans="1:20" ht="26.25" customHeight="1" x14ac:dyDescent="0.4">
      <c r="A8" s="51"/>
      <c r="H8" s="2"/>
      <c r="I8" s="2"/>
      <c r="J8" s="2"/>
      <c r="K8" s="2"/>
      <c r="L8" s="2"/>
      <c r="M8" s="2"/>
      <c r="N8" s="2"/>
      <c r="O8" s="2"/>
      <c r="P8" s="2"/>
      <c r="Q8" s="2"/>
      <c r="R8" s="2"/>
      <c r="S8" s="2"/>
      <c r="T8" s="2"/>
    </row>
    <row r="9" spans="1:20" x14ac:dyDescent="0.4">
      <c r="A9" s="50" t="s">
        <v>65</v>
      </c>
      <c r="B9" s="31" t="s">
        <v>66</v>
      </c>
      <c r="F9" s="5"/>
    </row>
    <row r="10" spans="1:20" ht="26.25" customHeight="1" x14ac:dyDescent="0.4">
      <c r="A10" s="6" t="s">
        <v>67</v>
      </c>
      <c r="B10" s="130" t="s">
        <v>68</v>
      </c>
      <c r="C10" s="131"/>
      <c r="D10" s="131"/>
      <c r="E10" s="132"/>
      <c r="F10" s="7" t="s">
        <v>69</v>
      </c>
    </row>
    <row r="11" spans="1:20" ht="28.5" customHeight="1" x14ac:dyDescent="0.4">
      <c r="A11" s="8" t="s">
        <v>70</v>
      </c>
      <c r="B11" s="133" t="s">
        <v>128</v>
      </c>
      <c r="C11" s="134"/>
      <c r="D11" s="134"/>
      <c r="E11" s="135"/>
      <c r="F11" s="35">
        <v>0</v>
      </c>
    </row>
    <row r="12" spans="1:20" ht="26.25" customHeight="1" x14ac:dyDescent="0.4">
      <c r="A12" s="8" t="s">
        <v>71</v>
      </c>
      <c r="B12" s="136" t="s">
        <v>72</v>
      </c>
      <c r="C12" s="137"/>
      <c r="D12" s="137"/>
      <c r="E12" s="138"/>
      <c r="F12" s="35">
        <v>0</v>
      </c>
    </row>
    <row r="13" spans="1:20" ht="26.25" customHeight="1" x14ac:dyDescent="0.4">
      <c r="A13" s="9" t="s">
        <v>95</v>
      </c>
      <c r="B13" s="126" t="s">
        <v>129</v>
      </c>
      <c r="C13" s="127"/>
      <c r="D13" s="127"/>
      <c r="E13" s="128"/>
      <c r="F13" s="35">
        <v>0</v>
      </c>
    </row>
    <row r="14" spans="1:20" ht="26.25" customHeight="1" x14ac:dyDescent="0.4">
      <c r="A14" s="8" t="s">
        <v>75</v>
      </c>
      <c r="B14" s="150" t="s">
        <v>130</v>
      </c>
      <c r="C14" s="151"/>
      <c r="D14" s="151"/>
      <c r="E14" s="152"/>
      <c r="F14" s="89">
        <f>G39</f>
        <v>670000</v>
      </c>
    </row>
    <row r="15" spans="1:20" ht="26.25" customHeight="1" x14ac:dyDescent="0.4">
      <c r="A15" s="10" t="s">
        <v>78</v>
      </c>
      <c r="B15" s="143" t="s">
        <v>78</v>
      </c>
      <c r="C15" s="144"/>
      <c r="D15" s="144"/>
      <c r="E15" s="145"/>
      <c r="F15" s="19"/>
    </row>
    <row r="16" spans="1:20" ht="26.25" customHeight="1" x14ac:dyDescent="0.4">
      <c r="A16" s="11" t="s">
        <v>77</v>
      </c>
      <c r="B16" s="12"/>
      <c r="C16" s="12"/>
      <c r="D16" s="12"/>
      <c r="E16" s="12"/>
      <c r="F16" s="13">
        <f>SUM(F11:F15)</f>
        <v>670000</v>
      </c>
    </row>
    <row r="17" spans="1:8" ht="26.25" customHeight="1" x14ac:dyDescent="0.4">
      <c r="A17" s="14" t="s">
        <v>78</v>
      </c>
    </row>
    <row r="18" spans="1:8" ht="26.25" customHeight="1" x14ac:dyDescent="0.4">
      <c r="A18" s="3" t="s">
        <v>79</v>
      </c>
      <c r="B18" s="31" t="s">
        <v>66</v>
      </c>
      <c r="F18" s="5"/>
      <c r="G18" s="5"/>
    </row>
    <row r="19" spans="1:8" ht="52.5" customHeight="1" x14ac:dyDescent="0.4">
      <c r="A19" s="18" t="s">
        <v>80</v>
      </c>
      <c r="B19" s="18" t="s">
        <v>81</v>
      </c>
      <c r="C19" s="18" t="s">
        <v>82</v>
      </c>
      <c r="D19" s="18" t="s">
        <v>83</v>
      </c>
      <c r="E19" s="18" t="s">
        <v>84</v>
      </c>
      <c r="F19" s="27" t="s">
        <v>85</v>
      </c>
      <c r="G19" s="45" t="s">
        <v>86</v>
      </c>
      <c r="H19" s="47" t="s">
        <v>97</v>
      </c>
    </row>
    <row r="20" spans="1:8" ht="47.25" customHeight="1" x14ac:dyDescent="0.4">
      <c r="A20" s="36" t="s">
        <v>131</v>
      </c>
      <c r="B20" s="37" t="s">
        <v>132</v>
      </c>
      <c r="C20" s="38">
        <v>2000</v>
      </c>
      <c r="D20" s="36">
        <v>20</v>
      </c>
      <c r="E20" s="41" t="s">
        <v>120</v>
      </c>
      <c r="F20" s="39">
        <f>C20*D20</f>
        <v>40000</v>
      </c>
      <c r="G20" s="40">
        <v>40000</v>
      </c>
      <c r="H20" s="48">
        <v>1</v>
      </c>
    </row>
    <row r="21" spans="1:8" ht="67.5" customHeight="1" x14ac:dyDescent="0.4">
      <c r="A21" s="36" t="s">
        <v>131</v>
      </c>
      <c r="B21" s="37" t="s">
        <v>133</v>
      </c>
      <c r="C21" s="38">
        <v>4000</v>
      </c>
      <c r="D21" s="36">
        <v>20</v>
      </c>
      <c r="E21" s="41" t="s">
        <v>120</v>
      </c>
      <c r="F21" s="39">
        <f t="shared" ref="F21:F23" si="0">C21*D21</f>
        <v>80000</v>
      </c>
      <c r="G21" s="40">
        <v>80000</v>
      </c>
      <c r="H21" s="48">
        <v>1</v>
      </c>
    </row>
    <row r="22" spans="1:8" ht="53.25" customHeight="1" x14ac:dyDescent="0.4">
      <c r="A22" s="36" t="s">
        <v>131</v>
      </c>
      <c r="B22" s="37" t="s">
        <v>134</v>
      </c>
      <c r="C22" s="38">
        <v>1000</v>
      </c>
      <c r="D22" s="36">
        <v>20</v>
      </c>
      <c r="E22" s="41" t="s">
        <v>120</v>
      </c>
      <c r="F22" s="39">
        <f t="shared" si="0"/>
        <v>20000</v>
      </c>
      <c r="G22" s="40">
        <v>20000</v>
      </c>
      <c r="H22" s="48">
        <v>2</v>
      </c>
    </row>
    <row r="23" spans="1:8" ht="54.75" customHeight="1" x14ac:dyDescent="0.4">
      <c r="A23" s="36" t="s">
        <v>131</v>
      </c>
      <c r="B23" s="37" t="s">
        <v>135</v>
      </c>
      <c r="C23" s="38">
        <v>2000</v>
      </c>
      <c r="D23" s="36">
        <v>20</v>
      </c>
      <c r="E23" s="41" t="s">
        <v>120</v>
      </c>
      <c r="F23" s="39">
        <f t="shared" si="0"/>
        <v>40000</v>
      </c>
      <c r="G23" s="40">
        <v>40000</v>
      </c>
      <c r="H23" s="48">
        <v>2</v>
      </c>
    </row>
    <row r="24" spans="1:8" ht="39.75" customHeight="1" x14ac:dyDescent="0.4">
      <c r="A24" s="36" t="s">
        <v>131</v>
      </c>
      <c r="B24" s="37" t="s">
        <v>136</v>
      </c>
      <c r="C24" s="38">
        <v>1000</v>
      </c>
      <c r="D24" s="36">
        <v>30</v>
      </c>
      <c r="E24" s="41" t="s">
        <v>120</v>
      </c>
      <c r="F24" s="39">
        <f t="shared" ref="F24" si="1">C24*D24</f>
        <v>30000</v>
      </c>
      <c r="G24" s="40">
        <v>30000</v>
      </c>
      <c r="H24" s="48" t="s">
        <v>137</v>
      </c>
    </row>
    <row r="25" spans="1:8" ht="49.5" customHeight="1" x14ac:dyDescent="0.4">
      <c r="A25" s="36" t="s">
        <v>108</v>
      </c>
      <c r="B25" s="37" t="s">
        <v>138</v>
      </c>
      <c r="C25" s="42">
        <v>1200</v>
      </c>
      <c r="D25" s="36">
        <v>40</v>
      </c>
      <c r="E25" s="41" t="s">
        <v>120</v>
      </c>
      <c r="F25" s="39">
        <f>C25*D25</f>
        <v>48000</v>
      </c>
      <c r="G25" s="40">
        <v>48000</v>
      </c>
      <c r="H25" s="48">
        <v>1</v>
      </c>
    </row>
    <row r="26" spans="1:8" ht="43.5" customHeight="1" x14ac:dyDescent="0.4">
      <c r="A26" s="36" t="s">
        <v>108</v>
      </c>
      <c r="B26" s="37" t="s">
        <v>139</v>
      </c>
      <c r="C26" s="42">
        <v>800</v>
      </c>
      <c r="D26" s="36">
        <v>40</v>
      </c>
      <c r="E26" s="41" t="s">
        <v>120</v>
      </c>
      <c r="F26" s="39">
        <f>C26*D26</f>
        <v>32000</v>
      </c>
      <c r="G26" s="40">
        <v>32000</v>
      </c>
      <c r="H26" s="48">
        <v>2</v>
      </c>
    </row>
    <row r="27" spans="1:8" ht="42.75" customHeight="1" x14ac:dyDescent="0.4">
      <c r="A27" s="36" t="s">
        <v>108</v>
      </c>
      <c r="B27" s="37" t="s">
        <v>140</v>
      </c>
      <c r="C27" s="42">
        <v>5000</v>
      </c>
      <c r="D27" s="36">
        <v>1</v>
      </c>
      <c r="E27" s="41" t="s">
        <v>110</v>
      </c>
      <c r="F27" s="39">
        <f>C27*D27</f>
        <v>5000</v>
      </c>
      <c r="G27" s="40">
        <v>5000</v>
      </c>
      <c r="H27" s="48" t="s">
        <v>137</v>
      </c>
    </row>
    <row r="28" spans="1:8" ht="43.5" customHeight="1" x14ac:dyDescent="0.4">
      <c r="A28" s="36" t="s">
        <v>108</v>
      </c>
      <c r="B28" s="37" t="s">
        <v>141</v>
      </c>
      <c r="C28" s="42">
        <v>5000</v>
      </c>
      <c r="D28" s="36">
        <v>1</v>
      </c>
      <c r="E28" s="41" t="s">
        <v>110</v>
      </c>
      <c r="F28" s="39">
        <f>C28*D28</f>
        <v>5000</v>
      </c>
      <c r="G28" s="40">
        <v>5000</v>
      </c>
      <c r="H28" s="48">
        <v>2</v>
      </c>
    </row>
    <row r="29" spans="1:8" ht="44.25" customHeight="1" x14ac:dyDescent="0.4">
      <c r="A29" s="36" t="s">
        <v>142</v>
      </c>
      <c r="B29" s="37" t="s">
        <v>143</v>
      </c>
      <c r="C29" s="42">
        <v>500</v>
      </c>
      <c r="D29" s="36">
        <v>20</v>
      </c>
      <c r="E29" s="41" t="s">
        <v>120</v>
      </c>
      <c r="F29" s="39">
        <f t="shared" ref="F29:F38" si="2">C29*D29</f>
        <v>10000</v>
      </c>
      <c r="G29" s="40">
        <v>10000</v>
      </c>
      <c r="H29" s="48">
        <v>1</v>
      </c>
    </row>
    <row r="30" spans="1:8" ht="46.5" customHeight="1" x14ac:dyDescent="0.4">
      <c r="A30" s="36" t="s">
        <v>142</v>
      </c>
      <c r="B30" s="37" t="s">
        <v>144</v>
      </c>
      <c r="C30" s="42">
        <v>1500</v>
      </c>
      <c r="D30" s="36">
        <v>20</v>
      </c>
      <c r="E30" s="41" t="s">
        <v>120</v>
      </c>
      <c r="F30" s="39">
        <f t="shared" ref="F30" si="3">C30*D30</f>
        <v>30000</v>
      </c>
      <c r="G30" s="40">
        <v>30000</v>
      </c>
      <c r="H30" s="48">
        <v>1</v>
      </c>
    </row>
    <row r="31" spans="1:8" ht="47.25" customHeight="1" x14ac:dyDescent="0.4">
      <c r="A31" s="36" t="s">
        <v>142</v>
      </c>
      <c r="B31" s="37" t="s">
        <v>145</v>
      </c>
      <c r="C31" s="42">
        <v>2000</v>
      </c>
      <c r="D31" s="36">
        <v>4</v>
      </c>
      <c r="E31" s="41" t="s">
        <v>146</v>
      </c>
      <c r="F31" s="39">
        <f t="shared" ref="F31" si="4">C31*D31</f>
        <v>8000</v>
      </c>
      <c r="G31" s="40">
        <v>8000</v>
      </c>
      <c r="H31" s="48" t="s">
        <v>137</v>
      </c>
    </row>
    <row r="32" spans="1:8" ht="45.75" customHeight="1" x14ac:dyDescent="0.4">
      <c r="A32" s="36" t="s">
        <v>147</v>
      </c>
      <c r="B32" s="37" t="s">
        <v>148</v>
      </c>
      <c r="C32" s="38">
        <v>120000</v>
      </c>
      <c r="D32" s="36">
        <v>2</v>
      </c>
      <c r="E32" s="41" t="s">
        <v>105</v>
      </c>
      <c r="F32" s="39">
        <f t="shared" si="2"/>
        <v>240000</v>
      </c>
      <c r="G32" s="40">
        <v>240000</v>
      </c>
      <c r="H32" s="48" t="s">
        <v>137</v>
      </c>
    </row>
    <row r="33" spans="1:20" ht="43.5" customHeight="1" x14ac:dyDescent="0.4">
      <c r="A33" s="36" t="s">
        <v>106</v>
      </c>
      <c r="B33" s="37" t="s">
        <v>149</v>
      </c>
      <c r="C33" s="42">
        <v>3000</v>
      </c>
      <c r="D33" s="36">
        <v>8</v>
      </c>
      <c r="E33" s="41" t="s">
        <v>150</v>
      </c>
      <c r="F33" s="39">
        <f>C33*D33</f>
        <v>24000</v>
      </c>
      <c r="G33" s="40">
        <v>24000</v>
      </c>
      <c r="H33" s="48">
        <v>1</v>
      </c>
    </row>
    <row r="34" spans="1:20" ht="43.5" customHeight="1" x14ac:dyDescent="0.4">
      <c r="A34" s="36" t="s">
        <v>106</v>
      </c>
      <c r="B34" s="37" t="s">
        <v>151</v>
      </c>
      <c r="C34" s="42">
        <v>3000</v>
      </c>
      <c r="D34" s="36">
        <v>8</v>
      </c>
      <c r="E34" s="41" t="s">
        <v>100</v>
      </c>
      <c r="F34" s="39">
        <f>C34*D34</f>
        <v>24000</v>
      </c>
      <c r="G34" s="40">
        <v>24000</v>
      </c>
      <c r="H34" s="48">
        <v>2</v>
      </c>
    </row>
    <row r="35" spans="1:20" ht="39" customHeight="1" x14ac:dyDescent="0.4">
      <c r="A35" s="36" t="s">
        <v>116</v>
      </c>
      <c r="B35" s="37" t="s">
        <v>152</v>
      </c>
      <c r="C35" s="42">
        <v>300</v>
      </c>
      <c r="D35" s="36">
        <v>40</v>
      </c>
      <c r="E35" s="41" t="s">
        <v>150</v>
      </c>
      <c r="F35" s="39">
        <f t="shared" si="2"/>
        <v>12000</v>
      </c>
      <c r="G35" s="40">
        <v>12000</v>
      </c>
      <c r="H35" s="48">
        <v>1</v>
      </c>
    </row>
    <row r="36" spans="1:20" ht="39" customHeight="1" x14ac:dyDescent="0.4">
      <c r="A36" s="36" t="s">
        <v>116</v>
      </c>
      <c r="B36" s="37" t="s">
        <v>153</v>
      </c>
      <c r="C36" s="42">
        <v>300</v>
      </c>
      <c r="D36" s="36">
        <v>40</v>
      </c>
      <c r="E36" s="41" t="s">
        <v>150</v>
      </c>
      <c r="F36" s="39">
        <f t="shared" ref="F36" si="5">C36*D36</f>
        <v>12000</v>
      </c>
      <c r="G36" s="40">
        <v>12000</v>
      </c>
      <c r="H36" s="48">
        <v>2</v>
      </c>
    </row>
    <row r="37" spans="1:20" ht="39" customHeight="1" x14ac:dyDescent="0.4">
      <c r="A37" s="36" t="s">
        <v>154</v>
      </c>
      <c r="B37" s="37" t="s">
        <v>155</v>
      </c>
      <c r="C37" s="42">
        <v>2000</v>
      </c>
      <c r="D37" s="36">
        <v>5</v>
      </c>
      <c r="E37" s="41" t="s">
        <v>150</v>
      </c>
      <c r="F37" s="39">
        <f t="shared" si="2"/>
        <v>10000</v>
      </c>
      <c r="G37" s="40">
        <v>10000</v>
      </c>
      <c r="H37" s="48" t="s">
        <v>137</v>
      </c>
    </row>
    <row r="38" spans="1:20" ht="26.25" customHeight="1" x14ac:dyDescent="0.4">
      <c r="A38" s="20"/>
      <c r="B38" s="23"/>
      <c r="C38" s="21"/>
      <c r="D38" s="20"/>
      <c r="E38" s="22"/>
      <c r="F38" s="15">
        <f t="shared" si="2"/>
        <v>0</v>
      </c>
      <c r="G38" s="32"/>
      <c r="H38" s="40"/>
    </row>
    <row r="39" spans="1:20" ht="26.25" customHeight="1" thickTop="1" thickBot="1" x14ac:dyDescent="0.45">
      <c r="A39" s="146" t="s">
        <v>77</v>
      </c>
      <c r="B39" s="147"/>
      <c r="C39" s="16"/>
      <c r="D39" s="16"/>
      <c r="E39" s="16"/>
      <c r="F39" s="17">
        <f>SUM(F20:F38)</f>
        <v>670000</v>
      </c>
      <c r="G39" s="17">
        <f>SUM(G20:G38)</f>
        <v>670000</v>
      </c>
      <c r="H39" s="46"/>
    </row>
    <row r="40" spans="1:20" ht="26.25" customHeight="1" thickTop="1" thickBot="1" x14ac:dyDescent="0.45">
      <c r="A40" s="148" t="s">
        <v>88</v>
      </c>
      <c r="B40" s="147"/>
      <c r="C40" s="147"/>
      <c r="D40" s="147"/>
      <c r="E40" s="147"/>
      <c r="F40" s="149"/>
      <c r="G40" s="17"/>
    </row>
    <row r="41" spans="1:20" x14ac:dyDescent="0.4">
      <c r="A41" s="14" t="s">
        <v>78</v>
      </c>
    </row>
    <row r="42" spans="1:20" ht="18.75" customHeight="1" x14ac:dyDescent="0.4">
      <c r="A42" s="79" t="s">
        <v>89</v>
      </c>
      <c r="B42" s="54"/>
      <c r="C42" s="54"/>
      <c r="D42" s="54"/>
      <c r="E42" s="54"/>
      <c r="F42" s="54"/>
      <c r="G42" s="54"/>
      <c r="H42" s="54"/>
      <c r="I42" s="54"/>
      <c r="J42" s="54"/>
      <c r="K42" s="54"/>
      <c r="L42" s="54"/>
      <c r="M42" s="54"/>
      <c r="N42" s="54"/>
      <c r="O42" s="54"/>
      <c r="P42" s="54"/>
      <c r="Q42" s="54"/>
      <c r="R42" s="54"/>
      <c r="S42" s="54"/>
      <c r="T42" s="54"/>
    </row>
    <row r="43" spans="1:20" ht="29.25" customHeight="1" x14ac:dyDescent="0.4">
      <c r="A43" s="99" t="s">
        <v>126</v>
      </c>
      <c r="B43" s="99"/>
      <c r="C43" s="99"/>
      <c r="D43" s="99"/>
      <c r="E43" s="99"/>
      <c r="F43" s="99"/>
      <c r="G43" s="99"/>
      <c r="H43" s="54"/>
      <c r="I43" s="54"/>
      <c r="J43" s="54"/>
      <c r="K43" s="54"/>
      <c r="L43" s="54"/>
      <c r="M43" s="54"/>
      <c r="N43" s="54"/>
      <c r="O43" s="54"/>
      <c r="P43" s="54"/>
      <c r="Q43" s="54"/>
      <c r="R43" s="54"/>
      <c r="S43" s="54"/>
      <c r="T43" s="54"/>
    </row>
    <row r="44" spans="1:20" ht="18.75" customHeight="1" x14ac:dyDescent="0.4">
      <c r="A44" s="120" t="s">
        <v>156</v>
      </c>
      <c r="B44" s="121"/>
      <c r="C44" s="121"/>
      <c r="D44" s="121"/>
      <c r="E44" s="121"/>
      <c r="F44" s="121"/>
      <c r="G44" s="122"/>
      <c r="H44" s="54"/>
      <c r="I44" s="54"/>
      <c r="J44" s="54"/>
      <c r="K44" s="54"/>
      <c r="L44" s="54"/>
      <c r="M44" s="54"/>
      <c r="N44" s="54"/>
      <c r="O44" s="54"/>
      <c r="P44" s="54"/>
      <c r="Q44" s="54"/>
      <c r="R44" s="54"/>
      <c r="S44" s="54"/>
      <c r="T44" s="54"/>
    </row>
    <row r="45" spans="1:20" ht="34.5" customHeight="1" x14ac:dyDescent="0.4">
      <c r="A45" s="123"/>
      <c r="B45" s="124"/>
      <c r="C45" s="124"/>
      <c r="D45" s="124"/>
      <c r="E45" s="124"/>
      <c r="F45" s="124"/>
      <c r="G45" s="125"/>
      <c r="H45" s="54"/>
      <c r="I45" s="54"/>
      <c r="J45" s="54"/>
      <c r="K45" s="54"/>
      <c r="L45" s="54"/>
      <c r="M45" s="54"/>
      <c r="N45" s="54"/>
      <c r="O45" s="54"/>
      <c r="P45" s="54"/>
      <c r="Q45" s="54"/>
      <c r="R45" s="54"/>
      <c r="S45" s="54"/>
      <c r="T45" s="54"/>
    </row>
    <row r="46" spans="1:20" ht="17.25" customHeight="1" x14ac:dyDescent="0.4">
      <c r="A46" s="139"/>
      <c r="B46" s="139"/>
      <c r="C46" s="139"/>
      <c r="D46" s="139"/>
      <c r="E46" s="139"/>
      <c r="F46" s="139"/>
    </row>
  </sheetData>
  <mergeCells count="13">
    <mergeCell ref="A46:F46"/>
    <mergeCell ref="B14:E14"/>
    <mergeCell ref="B15:E15"/>
    <mergeCell ref="A39:B39"/>
    <mergeCell ref="A40:F40"/>
    <mergeCell ref="A43:G43"/>
    <mergeCell ref="A44:G45"/>
    <mergeCell ref="B13:E13"/>
    <mergeCell ref="A1:E1"/>
    <mergeCell ref="A2:E2"/>
    <mergeCell ref="B10:E10"/>
    <mergeCell ref="B11:E11"/>
    <mergeCell ref="B12:E12"/>
  </mergeCells>
  <phoneticPr fontId="1"/>
  <pageMargins left="0.70866141732283472" right="0.70866141732283472" top="0.74803149606299213" bottom="0.74803149606299213" header="0.31496062992125984" footer="0.31496062992125984"/>
  <pageSetup paperSize="9" scale="49" fitToWidth="2"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3906564C14C40AA6CA570A6997550" ma:contentTypeVersion="18" ma:contentTypeDescription="Create a new document." ma:contentTypeScope="" ma:versionID="f8cef4de4cbb62fd8518a6f10cf5ef4b">
  <xsd:schema xmlns:xsd="http://www.w3.org/2001/XMLSchema" xmlns:xs="http://www.w3.org/2001/XMLSchema" xmlns:p="http://schemas.microsoft.com/office/2006/metadata/properties" xmlns:ns2="0d76f6ae-70c7-4782-b6ef-f9334e6eddd6" xmlns:ns3="22aae266-f148-420c-bc4a-7d37b2205b14" targetNamespace="http://schemas.microsoft.com/office/2006/metadata/properties" ma:root="true" ma:fieldsID="7aee01d3a09bb76ac3b48e46a0dcbf22" ns2:_="" ns3:_="">
    <xsd:import namespace="0d76f6ae-70c7-4782-b6ef-f9334e6eddd6"/>
    <xsd:import namespace="22aae266-f148-420c-bc4a-7d37b2205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76f6ae-70c7-4782-b6ef-f9334e6ed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aae266-f148-420c-bc4a-7d37b2205b1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d181f6a-916d-4fcc-8a2e-3ecd30d0c705}" ma:internalName="TaxCatchAll" ma:showField="CatchAllData" ma:web="22aae266-f148-420c-bc4a-7d37b2205b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2aae266-f148-420c-bc4a-7d37b2205b14" xsi:nil="true"/>
    <lcf76f155ced4ddcb4097134ff3c332f xmlns="0d76f6ae-70c7-4782-b6ef-f9334e6eddd6">
      <Terms xmlns="http://schemas.microsoft.com/office/infopath/2007/PartnerControls"/>
    </lcf76f155ced4ddcb4097134ff3c332f>
    <SharedWithUsers xmlns="22aae266-f148-420c-bc4a-7d37b2205b14">
      <UserInfo>
        <DisplayName>Sasaki, Yuki</DisplayName>
        <AccountId>70</AccountId>
        <AccountType/>
      </UserInfo>
    </SharedWithUsers>
    <MediaLengthInSeconds xmlns="0d76f6ae-70c7-4782-b6ef-f9334e6edd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61F2B5-333A-41E9-B463-8C71A7B0FA92}"/>
</file>

<file path=customXml/itemProps2.xml><?xml version="1.0" encoding="utf-8"?>
<ds:datastoreItem xmlns:ds="http://schemas.openxmlformats.org/officeDocument/2006/customXml" ds:itemID="{79C08FED-5E7A-4D33-8EBF-425D93761D35}">
  <ds:schemaRef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purl.org/dc/dcmitype/"/>
    <ds:schemaRef ds:uri="http://schemas.microsoft.com/office/infopath/2007/PartnerControls"/>
    <ds:schemaRef ds:uri="22aae266-f148-420c-bc4a-7d37b2205b14"/>
    <ds:schemaRef ds:uri="0d76f6ae-70c7-4782-b6ef-f9334e6eddd6"/>
  </ds:schemaRefs>
</ds:datastoreItem>
</file>

<file path=customXml/itemProps3.xml><?xml version="1.0" encoding="utf-8"?>
<ds:datastoreItem xmlns:ds="http://schemas.openxmlformats.org/officeDocument/2006/customXml" ds:itemID="{10B1D375-5644-4579-8823-276A5AC5CA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【このシートに記入ください】予算書</vt:lpstr>
      <vt:lpstr>記入例1</vt:lpstr>
      <vt:lpstr>記入例2</vt:lpstr>
      <vt:lpstr>【このシートに記入ください】予算書!Print_Area</vt:lpstr>
      <vt:lpstr>記入例1!Print_Area</vt:lpstr>
      <vt:lpstr>記入例2!Print_Area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Kadokawa Ai</cp:lastModifiedBy>
  <cp:revision/>
  <dcterms:created xsi:type="dcterms:W3CDTF">2022-07-04T11:49:21Z</dcterms:created>
  <dcterms:modified xsi:type="dcterms:W3CDTF">2025-02-21T01:44:43Z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0x0101006023906564C14C40AA6CA570A6997550</vt:lpwstr>
  </property>
  <property fmtid="{D5CDD505-2E9C-101B-9397-08002B2CF9AE}" pid="3" name="MediaServiceImageTags">
    <vt:lpwstr/>
  </property>
  <property fmtid="{D5CDD505-2E9C-101B-9397-08002B2CF9AE}" pid="4" name="Order">
    <vt:r8>109400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